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8404DF64-E001-463C-934F-90A658A3F288}" xr6:coauthVersionLast="47" xr6:coauthVersionMax="47" xr10:uidLastSave="{00000000-0000-0000-0000-000000000000}"/>
  <bookViews>
    <workbookView xWindow="1770" yWindow="-14310" windowWidth="19185" windowHeight="13560" xr2:uid="{062D5E84-A6E3-4A8A-AAE8-10C46C51D018}"/>
  </bookViews>
  <sheets>
    <sheet name="Nearer-term indicative demand" sheetId="3" r:id="rId1"/>
  </sheets>
  <definedNames>
    <definedName name="_xlnm._FilterDatabase" localSheetId="0" hidden="1">'Nearer-term indicative demand'!$A$6:$C$242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B11" i="3"/>
  <c r="B12" i="3"/>
  <c r="B13" i="3"/>
  <c r="B14" i="3"/>
  <c r="B15" i="3"/>
  <c r="B16" i="3"/>
  <c r="B17" i="3"/>
  <c r="B19" i="3"/>
  <c r="B20" i="3"/>
  <c r="B21" i="3"/>
  <c r="B22" i="3"/>
  <c r="B24" i="3"/>
  <c r="B25" i="3"/>
  <c r="B26" i="3"/>
  <c r="B27" i="3"/>
  <c r="B28" i="3"/>
  <c r="B29" i="3"/>
  <c r="B30" i="3"/>
  <c r="B31" i="3"/>
  <c r="B32" i="3"/>
  <c r="B35" i="3"/>
  <c r="B36" i="3"/>
  <c r="B38" i="3"/>
  <c r="B39" i="3"/>
  <c r="B40" i="3"/>
  <c r="B43" i="3"/>
  <c r="B44" i="3"/>
  <c r="B45" i="3"/>
  <c r="B46" i="3"/>
  <c r="B47" i="3"/>
  <c r="B48" i="3"/>
  <c r="B51" i="3"/>
  <c r="B52" i="3"/>
  <c r="B54" i="3"/>
  <c r="B55" i="3"/>
  <c r="B56" i="3"/>
  <c r="B57" i="3"/>
  <c r="B58" i="3"/>
  <c r="B60" i="3"/>
  <c r="B61" i="3"/>
  <c r="B62" i="3"/>
  <c r="B63" i="3"/>
  <c r="B64" i="3"/>
  <c r="B65" i="3"/>
  <c r="B66" i="3"/>
  <c r="B67" i="3"/>
  <c r="B68" i="3"/>
  <c r="B71" i="3"/>
  <c r="B72" i="3"/>
  <c r="B73" i="3"/>
  <c r="B74" i="3"/>
  <c r="B75" i="3"/>
  <c r="B76" i="3"/>
  <c r="B77" i="3"/>
  <c r="B79" i="3"/>
  <c r="B80" i="3"/>
  <c r="B81" i="3"/>
  <c r="B82" i="3"/>
  <c r="B83" i="3"/>
  <c r="B84" i="3"/>
  <c r="B85" i="3"/>
  <c r="B86" i="3"/>
  <c r="B88" i="3"/>
  <c r="B89" i="3"/>
  <c r="B90" i="3"/>
  <c r="B91" i="3"/>
  <c r="B92" i="3"/>
  <c r="B93" i="3"/>
  <c r="B94" i="3"/>
  <c r="B95" i="3"/>
  <c r="B96" i="3"/>
  <c r="B97" i="3"/>
  <c r="B98" i="3"/>
  <c r="B99" i="3"/>
  <c r="B101" i="3"/>
  <c r="B102" i="3"/>
  <c r="B103" i="3"/>
  <c r="B104" i="3"/>
  <c r="B105" i="3"/>
  <c r="B106" i="3"/>
  <c r="B107" i="3"/>
  <c r="B110" i="3"/>
  <c r="B111" i="3"/>
  <c r="B112" i="3"/>
  <c r="B113" i="3"/>
  <c r="B114" i="3"/>
  <c r="B116" i="3"/>
  <c r="B117" i="3"/>
  <c r="B118" i="3"/>
  <c r="B119" i="3"/>
  <c r="B120" i="3"/>
  <c r="B121" i="3"/>
  <c r="B124" i="3"/>
  <c r="B126" i="3"/>
  <c r="B127" i="3"/>
  <c r="B128" i="3"/>
  <c r="B129" i="3"/>
  <c r="B130" i="3"/>
  <c r="B131" i="3"/>
  <c r="B132" i="3"/>
  <c r="B133" i="3"/>
  <c r="B134" i="3"/>
  <c r="B135" i="3"/>
  <c r="B137" i="3"/>
  <c r="B138" i="3"/>
  <c r="B139" i="3"/>
  <c r="B140" i="3"/>
  <c r="B143" i="3"/>
  <c r="B145" i="3"/>
  <c r="B146" i="3"/>
  <c r="B147" i="3"/>
  <c r="B149" i="3"/>
  <c r="B150" i="3"/>
  <c r="B152" i="3"/>
  <c r="B155" i="3"/>
  <c r="B156" i="3"/>
  <c r="B159" i="3"/>
  <c r="B160" i="3"/>
  <c r="B162" i="3"/>
  <c r="B163" i="3"/>
  <c r="B164" i="3"/>
  <c r="B165" i="3"/>
  <c r="B166" i="3"/>
  <c r="B167" i="3"/>
  <c r="B168" i="3"/>
  <c r="B169" i="3"/>
  <c r="B170" i="3"/>
  <c r="B171" i="3"/>
  <c r="B172" i="3"/>
  <c r="B173" i="3"/>
  <c r="B174" i="3"/>
  <c r="B175" i="3"/>
  <c r="B176" i="3"/>
  <c r="B177" i="3"/>
  <c r="B179" i="3"/>
  <c r="B180" i="3"/>
  <c r="B181" i="3"/>
  <c r="B183" i="3"/>
  <c r="B184" i="3"/>
  <c r="B185" i="3"/>
  <c r="B186" i="3"/>
  <c r="B187" i="3"/>
  <c r="B188" i="3"/>
  <c r="B189" i="3"/>
  <c r="B190" i="3"/>
  <c r="B191" i="3"/>
  <c r="B192" i="3"/>
  <c r="B193" i="3"/>
  <c r="B194" i="3"/>
  <c r="B195" i="3"/>
  <c r="B196" i="3"/>
  <c r="B197" i="3"/>
  <c r="B198" i="3"/>
  <c r="B199" i="3"/>
  <c r="B201" i="3"/>
  <c r="B202" i="3"/>
  <c r="B203" i="3"/>
  <c r="B204" i="3"/>
  <c r="B205" i="3"/>
  <c r="B206" i="3"/>
  <c r="B208" i="3"/>
  <c r="B210" i="3"/>
  <c r="B211" i="3"/>
  <c r="B212" i="3"/>
  <c r="B213" i="3"/>
  <c r="B214" i="3"/>
  <c r="B215" i="3"/>
  <c r="B216" i="3"/>
  <c r="B217" i="3"/>
  <c r="B219" i="3"/>
  <c r="B220" i="3"/>
  <c r="B221" i="3"/>
  <c r="B222" i="3"/>
  <c r="B224" i="3"/>
  <c r="B225" i="3"/>
  <c r="B226" i="3"/>
  <c r="B227" i="3"/>
  <c r="B228" i="3"/>
  <c r="B229" i="3"/>
  <c r="B230" i="3"/>
  <c r="B231" i="3"/>
  <c r="B233" i="3"/>
  <c r="B234" i="3"/>
  <c r="B236" i="3"/>
  <c r="B237" i="3"/>
  <c r="B238" i="3"/>
  <c r="B239" i="3"/>
  <c r="B241" i="3"/>
  <c r="B242" i="3"/>
</calcChain>
</file>

<file path=xl/sharedStrings.xml><?xml version="1.0" encoding="utf-8"?>
<sst xmlns="http://schemas.openxmlformats.org/spreadsheetml/2006/main" count="243" uniqueCount="161">
  <si>
    <t>Inland Riverine Forests less than 50%</t>
  </si>
  <si>
    <t>Inland Riverine Forests greater than or equal to 50% and less than 70%</t>
  </si>
  <si>
    <t>Inland Floodplain Woodlands greater than or equal to 50% and less than 70%</t>
  </si>
  <si>
    <t>Inland Floodplain Shrublands greater than or equal to 50% and less than 70%</t>
  </si>
  <si>
    <t>Inland Floodplain Shrublands less than 50%</t>
  </si>
  <si>
    <t>Eastern Riverine Forests greater than or equal to 90%</t>
  </si>
  <si>
    <t>Riverine Plain Grasslands greater than or equal to 70% and less than 90%</t>
  </si>
  <si>
    <t>Riverine Plain Grasslands greater than or equal to 50% and less than 70%</t>
  </si>
  <si>
    <t>Riverine Plain Grasslands less than 50%</t>
  </si>
  <si>
    <t>Semi-arid Floodplain Grasslands greater than or equal to 70% and less than 90%</t>
  </si>
  <si>
    <t>Semi-arid Sand Plain Woodlands greater than or equal to 50% and less than 70%</t>
  </si>
  <si>
    <t>Eastern Riverine Forests less than 50%</t>
  </si>
  <si>
    <t>Pilliga Outwash Dry Sclerophyll Forests less than 50%</t>
  </si>
  <si>
    <t>Coastal Valley Grassy Woodlands greater than or equal to 90%</t>
  </si>
  <si>
    <t>Sand Plain Mulga Shrublands less than 50%</t>
  </si>
  <si>
    <t>Riverine Chenopod Shrublands greater than or equal to 70% and less than 90%</t>
  </si>
  <si>
    <t>Sand Plain Mallee Woodlands less than 50%</t>
  </si>
  <si>
    <t>Western Slopes Dry Sclerophyll Forests less than 50%</t>
  </si>
  <si>
    <t>Western Slopes Grassy Woodlands greater than or equal to 90%</t>
  </si>
  <si>
    <t>Western Slopes Dry Sclerophyll Forests greater than or equal to 50% and less than 70%</t>
  </si>
  <si>
    <t>North-west Slopes Dry Sclerophyll Woodlands greater than or equal to 50% and less than 70%</t>
  </si>
  <si>
    <t>Southern Tableland Dry Sclerophyll Forests greater than or equal to 50% and less than 70%</t>
  </si>
  <si>
    <t>Inland Rocky Hill Woodlands greater than or equal to 50% and less than 70%</t>
  </si>
  <si>
    <t>North-west Slopes Dry Sclerophyll Woodlands less than 50%</t>
  </si>
  <si>
    <t>Western Slopes Grassy Woodlands less than 50%</t>
  </si>
  <si>
    <t>North Coast Dry Sclerophyll Forests less than 50%</t>
  </si>
  <si>
    <t>Eastern Riverine Forests greater than or equal to 50% and less than 70%</t>
  </si>
  <si>
    <t>North Coast Wet Sclerophyll Forests less than 50%</t>
  </si>
  <si>
    <t>New England Grassy Woodlands greater than or equal to 50% and less than 70%</t>
  </si>
  <si>
    <t>New England Grassy Woodlands greater than or equal to 70% and less than 90%</t>
  </si>
  <si>
    <t>New England Grassy Woodlands less than 50%</t>
  </si>
  <si>
    <t>New England Dry Sclerophyll Forests less than 50%</t>
  </si>
  <si>
    <t>Tableland Clay Grassy Woodlands greater than or equal to 70% and less than 90%</t>
  </si>
  <si>
    <t>New England Dry Sclerophyll Forests greater than or equal to 50% and less than 70%</t>
  </si>
  <si>
    <t>New England Dry Sclerophyll Forests greater than or equal to 70% and less than 90%</t>
  </si>
  <si>
    <t>Temperate Montane Grasslands greater than or equal to 70% and less than 90%</t>
  </si>
  <si>
    <t>Sydney Hinterland Dry Sclerophyll Forests less than 50%</t>
  </si>
  <si>
    <t>Coastal Valley Grassy Woodlands greater than or equal to 70% and less than 90%</t>
  </si>
  <si>
    <t>Coastal Valley Grassy Woodlands greater than or equal to 50% and less than 70%</t>
  </si>
  <si>
    <t>Sydney Montane Heaths less than 50%</t>
  </si>
  <si>
    <t>Coastal Heath Swamps less than 50%</t>
  </si>
  <si>
    <t>Coastal Dune Dry Sclerophyll Forests less than 50%</t>
  </si>
  <si>
    <t>North Coast Wet Sclerophyll Forests greater than or equal to 50% and less than 70%</t>
  </si>
  <si>
    <t>Subalpine Woodlands greater than or equal to 90%</t>
  </si>
  <si>
    <t>Northern Hinterland Wet Sclerophyll Forests less than 50%</t>
  </si>
  <si>
    <t>Hunter-Macleay Dry Sclerophyll Forests less than 50%</t>
  </si>
  <si>
    <t>South East Dry Sclerophyll Forests less than 50%</t>
  </si>
  <si>
    <t>Northern Gorge Dry Sclerophyll Forests less than 50%</t>
  </si>
  <si>
    <t>Cumberland Dry Sclerophyll Forests greater than or equal to 90%</t>
  </si>
  <si>
    <t>Southern Tableland Grassy Woodlands greater than or equal to 50% and less than 70%</t>
  </si>
  <si>
    <t>Southern Escarpment Wet Sclerophyll Forests less than 50%</t>
  </si>
  <si>
    <t>Montane Bogs and Fens greater than or equal to 70% and less than 90%</t>
  </si>
  <si>
    <t>Southern Lowland Wet Sclerophyll Forests less than 50%</t>
  </si>
  <si>
    <t>Coastal Freshwater Lagoons greater than or equal to 70% and less than 90%</t>
  </si>
  <si>
    <t>Coastal Freshwater Lagoons less than 50%</t>
  </si>
  <si>
    <t>Northern Tableland Wet Sclerophyll Forests greater than or equal to 50% and less than 70%</t>
  </si>
  <si>
    <t>Coastal Floodplain Wetlands greater than or equal to 90%</t>
  </si>
  <si>
    <t>Sydney Coastal Heaths less than 50%</t>
  </si>
  <si>
    <t>Temperate Montane Grasslands greater than or equal to 90%</t>
  </si>
  <si>
    <t>Mangrove Swamps greater than or equal to 70% and less than 90%</t>
  </si>
  <si>
    <t>Hunter-Macleay Dry Sclerophyll Forests greater than or equal to 50% and less than 70%</t>
  </si>
  <si>
    <t>Coastal Floodplain Wetlands greater than or equal to 50% and less than 70%</t>
  </si>
  <si>
    <t>Northern Escarpment Wet Sclerophyll Forests greater than or equal to 70% and less than 90%</t>
  </si>
  <si>
    <t>Sydney Montane Dry Sclerophyll Forests less than 50%</t>
  </si>
  <si>
    <t>Sydney Coastal Dry Sclerophyll Forests less than 50%</t>
  </si>
  <si>
    <t>Sydney Coastal Dry Sclerophyll Forests greater than or equal to 50% and less than 70%</t>
  </si>
  <si>
    <t>Hunter-Macleay Dry Sclerophyll Forests greater than or equal to 70% and less than 90%</t>
  </si>
  <si>
    <t>Northern Tableland Wet Sclerophyll Forests greater than or equal to 70% and less than 90%</t>
  </si>
  <si>
    <t>Coastal Swamp Forests greater than or equal to 50% and less than 70%</t>
  </si>
  <si>
    <t>Northern Hinterland Wet Sclerophyll Forests greater than or equal to 90%</t>
  </si>
  <si>
    <t>Dry Rainforests greater than or equal to 50% and less than 70%</t>
  </si>
  <si>
    <t>South Coast Sands Dry Sclerophyll Forests greater than or equal to 70% and less than 90%</t>
  </si>
  <si>
    <t>South Coast Sands Dry Sclerophyll Forests less than 50%</t>
  </si>
  <si>
    <t>Sydney Coastal Dry Sclerophyll Forests greater than or equal to 90%</t>
  </si>
  <si>
    <t>Armidale Plateau</t>
  </si>
  <si>
    <t>White Box - Yellow Box - Blakely’s Red Gum Grassy Woodland and Derived Native Grassland in the NSW North Coast, New England Tableland, Nandewar, Brigalow Belt South, Sydney Basin, South Eastern Highlands, NSW South Western Slopes, South East Corner and Riverina Bioregions</t>
  </si>
  <si>
    <t>Bathurst</t>
  </si>
  <si>
    <t>Bungonia</t>
  </si>
  <si>
    <t>Burragorang</t>
  </si>
  <si>
    <t>Montane Peatlands and Swamps of the New England Tableland, NSW North Coast, Sydney Basin, South East Corner, South Eastern Highlands and Australian Alps bioregions</t>
  </si>
  <si>
    <t>Burringbar-Conondale Ranges</t>
  </si>
  <si>
    <t>Swamp Sclerophyll Forest on Coastal Floodplains of the New South Wales North Coast, Sydney Basin and South East Corner Bioregions</t>
  </si>
  <si>
    <t>Capertee Uplands</t>
  </si>
  <si>
    <t>Castlereagh-Barwon</t>
  </si>
  <si>
    <t>Cumberland</t>
  </si>
  <si>
    <t>Blue Gum High Forest in the Sydney Basin Bioregion</t>
  </si>
  <si>
    <t>Cumberland Plain Shale Woodlands and Shale-Gravel Transition Forest</t>
  </si>
  <si>
    <t>Cumberland Plain Woodland in the Sydney Basin Bioregion</t>
  </si>
  <si>
    <t>Freshwater Wetlands on Coastal Floodplains of the New South Wales North Coast, Sydney Basin and South East Corner Bioregions</t>
  </si>
  <si>
    <t>River-Flat Eucalypt Forest on Coastal Floodplains of the New South Wales North Coast, Sydney Basin and South East Corner Bioregions</t>
  </si>
  <si>
    <t>Shale Gravel Transition Forest in the Sydney Basin Bioregion</t>
  </si>
  <si>
    <t>Subtropical and Temperate Coastal Saltmarsh</t>
  </si>
  <si>
    <t>Swamp Oak Floodplain Forest of the New South Wales North Coast, Sydney Basin and South East Corner Bioregions</t>
  </si>
  <si>
    <t>Sydney Turpentine-Ironbark Forest in the Sydney Basin Bioregion</t>
  </si>
  <si>
    <t>Eastern Nandewars</t>
  </si>
  <si>
    <t>Carex Sedgeland of the New England Tableland, Nandewar, Brigalow Belt South and NSW North Coast Bioregions</t>
  </si>
  <si>
    <t>Ellerston</t>
  </si>
  <si>
    <t>Central Hunter Ironbark—Spotted Gum—Grey Box Forest in the New South Wales North Coast and Sydney Basin Bioregions</t>
  </si>
  <si>
    <t>Ettrema</t>
  </si>
  <si>
    <t>Hunter</t>
  </si>
  <si>
    <t>Central Hunter Grey Box—Ironbark Woodland in the New South Wales North Coast and Sydney Basin Bioregions</t>
  </si>
  <si>
    <t>Hunter Floodplain Red Gum Woodland in the NSW North Coast and Sydney Basin Bioregions</t>
  </si>
  <si>
    <t>Hunter Valley Footslopes Slaty Gum Woodland in the Sydney Basin Bioregion</t>
  </si>
  <si>
    <t>Warkworth Sands Woodland in the Sydney Basin Bioregion</t>
  </si>
  <si>
    <t>Illawarra</t>
  </si>
  <si>
    <t>Illawarra Subtropical Rainforest in the Sydney Basin Bioregion</t>
  </si>
  <si>
    <t>Melaleuca armillaris Tall Shrubland in the Sydney Basin Bioregion</t>
  </si>
  <si>
    <t>Inland Slopes</t>
  </si>
  <si>
    <t>Inland Grey Box Woodland in the Riverina, NSW South Western Slopes, Cobar Peneplain, Nandewar and Brigalow Belt South Bioregions</t>
  </si>
  <si>
    <t>Jervis</t>
  </si>
  <si>
    <t>Karuah Manning</t>
  </si>
  <si>
    <t>Lower Hunter Spotted Gum Ironbark Forest in the Sydney Basin and NSW North Coast Bioregions</t>
  </si>
  <si>
    <t>Lowland Rainforest in the NSW North Coast and Sydney Basin Bioregions</t>
  </si>
  <si>
    <t>Kerrabee</t>
  </si>
  <si>
    <t>Liverpool Plains</t>
  </si>
  <si>
    <t>Liverpool Range</t>
  </si>
  <si>
    <t>Lower Slopes</t>
  </si>
  <si>
    <t>White Box Yellow Box Blakely’s Red Gum Woodland</t>
  </si>
  <si>
    <t>Monaro</t>
  </si>
  <si>
    <t>Werriwa Tablelands Cool Temperate Grassy Woodland in the South Eastern Highlands and South East Corner Bioregions</t>
  </si>
  <si>
    <t>Moss Vale</t>
  </si>
  <si>
    <t>Southern Highlands Shale Woodlands in the Sydney Basin Bioregion</t>
  </si>
  <si>
    <t>Murray Fans</t>
  </si>
  <si>
    <t>Murrumbidgee</t>
  </si>
  <si>
    <t>Myall Woodland in the Darling Riverine Plains, Brigalow Belt South, Cobar Peneplain, Murray-Darling Depression, Riverina and NSW South Western Slopes bioregions</t>
  </si>
  <si>
    <t>Sandhill Pine Woodland in the Riverina, Murray-Darling Depression and NSW South Western Slopes bioregions</t>
  </si>
  <si>
    <t>Northern Outwash</t>
  </si>
  <si>
    <t>Carbeen Open Forest Community in the Darling Riverine Plains and Brigalow Belt South Bioregions</t>
  </si>
  <si>
    <t>Peel</t>
  </si>
  <si>
    <t>Pilliga</t>
  </si>
  <si>
    <t>Pittwater</t>
  </si>
  <si>
    <t>Duffys Forest Ecological Community in the Sydney Basin Bioregion</t>
  </si>
  <si>
    <t>Robinvale Plains</t>
  </si>
  <si>
    <t>Tomalla</t>
  </si>
  <si>
    <t>Upper Hunter</t>
  </si>
  <si>
    <t>Lower Hunter Valley Dry Rainforest in the Sydney Basin and NSW North Coast Bioregions</t>
  </si>
  <si>
    <t>Walcha Plateau</t>
  </si>
  <si>
    <t>New England Peppermint (Eucalyptus nova-anglica) Woodland on Basalts and Sediments in the New England Tableland Bioregion</t>
  </si>
  <si>
    <t>Ribbon Gum—Mountain Gum—Snow Gum Grassy Forest/Woodland of the New England Tableland Bioregion</t>
  </si>
  <si>
    <t>Wilcannia Plains</t>
  </si>
  <si>
    <t>Coolibah-Black Box Woodland in the Darling Riverine Plains, Brigalow Belt South, Cobar Peneplain and Mulga Lands Bioregions</t>
  </si>
  <si>
    <t>Wollemi</t>
  </si>
  <si>
    <t>Wyong</t>
  </si>
  <si>
    <t>Yengo</t>
  </si>
  <si>
    <t>Brigalow Belt South</t>
  </si>
  <si>
    <t>Darling Riverine Plains</t>
  </si>
  <si>
    <t>Nandewar</t>
  </si>
  <si>
    <t>New England Tablelands</t>
  </si>
  <si>
    <t>NSW North Coast</t>
  </si>
  <si>
    <t>NSW South Western Slopes</t>
  </si>
  <si>
    <t>Riverina</t>
  </si>
  <si>
    <t>South Eastern Highlands</t>
  </si>
  <si>
    <t>South Eastern Queensland</t>
  </si>
  <si>
    <t>Sydney Basin</t>
  </si>
  <si>
    <t>IBRA region and subregion</t>
  </si>
  <si>
    <t xml:space="preserve">Indicative level of credit demand </t>
  </si>
  <si>
    <t xml:space="preserve">Estimated number of credits </t>
  </si>
  <si>
    <t>Data as at 28 March 2023</t>
  </si>
  <si>
    <t>Care should be taken in interpreting the results below. Landholders should seek their own legal, financial and ecological advice before participating in the market.</t>
  </si>
  <si>
    <t>IBRA regions are in bold, IBRA sub-regions also bolded but indented.</t>
  </si>
  <si>
    <t>Nearer-term indicative demand for ecosystem credits (Major Projects) - output from Biodiversity Assessment Method Calculator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</si>
</sst>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0"/>
      <color rgb="FFFFFFFF"/>
      <name val="Public Sans"/>
      <family val="3"/>
    </font>
    <font>
      <b/>
      <sz val="11"/>
      <color theme="1"/>
      <name val="Public Sans"/>
      <family val="3"/>
    </font>
    <font>
      <sz val="11"/>
      <color theme="1"/>
      <name val="Public Sans"/>
      <family val="3"/>
    </font>
    <font>
      <b/>
      <sz val="11"/>
      <color rgb="FFFFFFFF"/>
      <name val="Public Sans"/>
      <family val="3"/>
    </font>
  </fonts>
  <fills count="3">
    <fill>
      <patternFill patternType="none"/>
    </fill>
    <fill>
      <patternFill patternType="gray125"/>
    </fill>
    <fill>
      <patternFill patternType="solid">
        <fgColor rgb="FF002060"/>
        <bgColor indexed="64"/>
      </patternFill>
    </fill>
  </fills>
  <borders count="3">
    <border>
      <left/>
      <right/>
      <top/>
      <bottom/>
      <diagonal/>
    </border>
    <border>
      <left/>
      <right/>
      <top/>
      <bottom style="thin">
        <color theme="4" tint="0.39997558519241921"/>
      </bottom>
      <diagonal/>
    </border>
    <border>
      <left/>
      <right/>
      <top style="medium">
        <color rgb="FFD9D9D9"/>
      </top>
      <bottom style="medium">
        <color rgb="FFD9D9D9"/>
      </bottom>
      <diagonal/>
    </border>
  </borders>
  <cellStyleXfs count="1">
    <xf numFmtId="0" fontId="0" fillId="0" borderId="0"/>
  </cellStyleXfs>
  <cellXfs count="13">
    <xf numFmtId="0" fontId="0" fillId="0" borderId="0" xfId="0"/>
    <xf numFmtId="0" fontId="0" fillId="0" borderId="0" xfId="0" applyAlignment="1">
      <alignment wrapText="1"/>
    </xf>
    <xf numFmtId="0" fontId="2" fillId="2" borderId="2" xfId="0" applyFont="1" applyFill="1" applyBorder="1" applyAlignment="1">
      <alignment vertical="center" wrapText="1"/>
    </xf>
    <xf numFmtId="0" fontId="3" fillId="0" borderId="1" xfId="0" applyFont="1" applyBorder="1" applyAlignment="1">
      <alignment horizontal="left"/>
    </xf>
    <xf numFmtId="0" fontId="4" fillId="0" borderId="0" xfId="0" applyFont="1"/>
    <xf numFmtId="1" fontId="3" fillId="0" borderId="1" xfId="0" applyNumberFormat="1" applyFont="1" applyBorder="1"/>
    <xf numFmtId="0" fontId="3" fillId="0" borderId="0" xfId="0" applyFont="1" applyAlignment="1">
      <alignment horizontal="left" indent="1"/>
    </xf>
    <xf numFmtId="1" fontId="3" fillId="0" borderId="0" xfId="0" applyNumberFormat="1" applyFont="1"/>
    <xf numFmtId="0" fontId="4" fillId="0" borderId="0" xfId="0" applyFont="1" applyAlignment="1">
      <alignment horizontal="left" indent="2"/>
    </xf>
    <xf numFmtId="1" fontId="4" fillId="0" borderId="0" xfId="0" applyNumberFormat="1" applyFont="1"/>
    <xf numFmtId="0" fontId="5" fillId="2" borderId="2" xfId="0" applyFont="1" applyFill="1" applyBorder="1" applyAlignment="1">
      <alignment vertical="center" wrapText="1"/>
    </xf>
    <xf numFmtId="0" fontId="1" fillId="0" borderId="0" xfId="0" applyFont="1"/>
    <xf numFmtId="0" fontId="1" fillId="0" borderId="0" xfId="0" applyFont="1" applyAlignment="1"/>
  </cellXfs>
  <cellStyles count="1">
    <cellStyle name="Normal" xfId="0" builtinId="0"/>
  </cellStyles>
  <dxfs count="9">
    <dxf>
      <font>
        <strike val="0"/>
        <outline val="0"/>
        <shadow val="0"/>
        <u val="none"/>
        <vertAlign val="baseline"/>
        <sz val="11"/>
        <color theme="1"/>
        <name val="Public Sans"/>
        <family val="3"/>
        <scheme val="none"/>
      </font>
      <numFmt numFmtId="1" formatCode="0"/>
    </dxf>
    <dxf>
      <font>
        <b val="0"/>
        <i val="0"/>
        <strike val="0"/>
        <condense val="0"/>
        <extend val="0"/>
        <outline val="0"/>
        <shadow val="0"/>
        <u val="none"/>
        <vertAlign val="baseline"/>
        <sz val="11"/>
        <color theme="1"/>
        <name val="Public Sans"/>
        <family val="3"/>
        <scheme val="none"/>
      </font>
      <alignment horizontal="left" vertical="bottom" textRotation="0" wrapText="0" indent="2" justifyLastLine="0" shrinkToFit="0" readingOrder="0"/>
    </dxf>
    <dxf>
      <font>
        <strike val="0"/>
        <outline val="0"/>
        <shadow val="0"/>
        <u val="none"/>
        <vertAlign val="baseline"/>
        <sz val="11"/>
        <color theme="1"/>
        <name val="Public Sans"/>
        <family val="3"/>
        <scheme val="none"/>
      </font>
      <alignment horizontal="left" vertical="bottom" textRotation="0" wrapText="0" indent="2" justifyLastLine="0" shrinkToFit="0" readingOrder="0"/>
    </dxf>
    <dxf>
      <font>
        <strike val="0"/>
        <outline val="0"/>
        <shadow val="0"/>
        <u val="none"/>
        <vertAlign val="baseline"/>
        <sz val="11"/>
        <color theme="1"/>
        <name val="Public Sans"/>
        <family val="3"/>
        <scheme val="none"/>
      </font>
    </dxf>
    <dxf>
      <border outline="0">
        <bottom style="medium">
          <color rgb="FFD9D9D9"/>
        </bottom>
      </border>
    </dxf>
    <dxf>
      <font>
        <b/>
        <i val="0"/>
        <strike val="0"/>
        <condense val="0"/>
        <extend val="0"/>
        <outline val="0"/>
        <shadow val="0"/>
        <u val="none"/>
        <vertAlign val="baseline"/>
        <sz val="10"/>
        <color rgb="FFFFFFFF"/>
        <name val="Public Sans"/>
        <family val="3"/>
        <scheme val="none"/>
      </font>
      <fill>
        <patternFill patternType="solid">
          <fgColor indexed="64"/>
          <bgColor rgb="FF002060"/>
        </patternFill>
      </fill>
      <alignment horizontal="general" vertical="center" textRotation="0" wrapText="1" indent="0" justifyLastLine="0" shrinkToFit="0" readingOrder="0"/>
    </dxf>
    <dxf>
      <font>
        <color theme="1"/>
      </font>
      <fill>
        <patternFill>
          <bgColor rgb="FFE8F8FF"/>
        </patternFill>
      </fill>
    </dxf>
    <dxf>
      <font>
        <color auto="1"/>
      </font>
      <fill>
        <patternFill>
          <bgColor rgb="FF98BEFF"/>
        </patternFill>
      </fill>
    </dxf>
    <dxf>
      <font>
        <color theme="0"/>
      </font>
      <fill>
        <patternFill>
          <bgColor rgb="FF317EFF"/>
        </patternFill>
      </fill>
    </dxf>
  </dxfs>
  <tableStyles count="0" defaultTableStyle="TableStyleMedium2" defaultPivotStyle="PivotStyleLight16"/>
  <colors>
    <mruColors>
      <color rgb="FFE8F8FF"/>
      <color rgb="FF98BEFF"/>
      <color rgb="FF317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70EF67-C3EC-408F-9BD6-633721808975}" name="Table1" displayName="Table1" ref="A6:C242" totalsRowShown="0" headerRowDxfId="5" dataDxfId="3" headerRowBorderDxfId="4">
  <autoFilter ref="A6:C242" xr:uid="{AF4D2FA9-F98E-476E-A099-2CC889BDD048}"/>
  <tableColumns count="3">
    <tableColumn id="1" xr3:uid="{97179BD7-E95C-46E9-97F3-B6566A922B8B}" name="IBRA region and subregion" dataDxfId="2"/>
    <tableColumn id="3" xr3:uid="{2ECC1357-6BC4-44EC-BCEA-AF8C75BEE419}" name="Indicative level of credit demand " dataDxfId="1">
      <calculatedColumnFormula>IF(C7&gt;4999,"Strong",IF(C7&gt;1000,"Moderate",IF(C7&gt;0,"Low","Not detected")))</calculatedColumnFormula>
    </tableColumn>
    <tableColumn id="2" xr3:uid="{234E5DC6-9F9C-47AF-B884-D49FC66B47C9}" name="Estimated number of credits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D2FA9-F98E-476E-A099-2CC889BDD048}">
  <dimension ref="A1:C242"/>
  <sheetViews>
    <sheetView tabSelected="1" zoomScale="40" zoomScaleNormal="40" workbookViewId="0">
      <selection activeCell="C4" sqref="C4"/>
    </sheetView>
  </sheetViews>
  <sheetFormatPr defaultRowHeight="15" x14ac:dyDescent="0.25"/>
  <cols>
    <col min="1" max="1" width="205.85546875" bestFit="1" customWidth="1"/>
    <col min="2" max="2" width="31.5703125" bestFit="1" customWidth="1"/>
    <col min="3" max="3" width="27.7109375" bestFit="1" customWidth="1"/>
  </cols>
  <sheetData>
    <row r="1" spans="1:3" s="11" customFormat="1" x14ac:dyDescent="0.25">
      <c r="A1" s="12" t="s">
        <v>160</v>
      </c>
    </row>
    <row r="2" spans="1:3" x14ac:dyDescent="0.25">
      <c r="A2" s="12" t="s">
        <v>158</v>
      </c>
    </row>
    <row r="3" spans="1:3" x14ac:dyDescent="0.25">
      <c r="A3" s="12" t="s">
        <v>157</v>
      </c>
    </row>
    <row r="4" spans="1:3" x14ac:dyDescent="0.25">
      <c r="A4" s="12" t="s">
        <v>159</v>
      </c>
    </row>
    <row r="5" spans="1:3" ht="15.75" thickBot="1" x14ac:dyDescent="0.3">
      <c r="A5" s="11"/>
    </row>
    <row r="6" spans="1:3" s="1" customFormat="1" ht="39.950000000000003" customHeight="1" thickBot="1" x14ac:dyDescent="0.3">
      <c r="A6" s="10" t="s">
        <v>154</v>
      </c>
      <c r="B6" s="2" t="s">
        <v>155</v>
      </c>
      <c r="C6" s="2" t="s">
        <v>156</v>
      </c>
    </row>
    <row r="7" spans="1:3" ht="18" x14ac:dyDescent="0.35">
      <c r="A7" s="3" t="s">
        <v>144</v>
      </c>
      <c r="B7" s="4"/>
      <c r="C7" s="5"/>
    </row>
    <row r="8" spans="1:3" ht="18" x14ac:dyDescent="0.35">
      <c r="A8" s="6" t="s">
        <v>114</v>
      </c>
      <c r="B8" s="4"/>
      <c r="C8" s="7"/>
    </row>
    <row r="9" spans="1:3" ht="18" x14ac:dyDescent="0.35">
      <c r="A9" s="8" t="s">
        <v>12</v>
      </c>
      <c r="B9" s="4" t="str">
        <f>IF(C9&gt;4999,"Strong",IF(C9&gt;1000,"Moderate",IF(C9&gt;0,"Low","Not detected")))</f>
        <v>Low</v>
      </c>
      <c r="C9" s="9">
        <v>119</v>
      </c>
    </row>
    <row r="10" spans="1:3" ht="18" x14ac:dyDescent="0.35">
      <c r="A10" s="6" t="s">
        <v>115</v>
      </c>
      <c r="B10" s="4"/>
      <c r="C10" s="7"/>
    </row>
    <row r="11" spans="1:3" ht="18" x14ac:dyDescent="0.35">
      <c r="A11" s="8" t="s">
        <v>11</v>
      </c>
      <c r="B11" s="4" t="str">
        <f t="shared" ref="B11:B17" si="0">IF(C11&gt;4999,"Strong",IF(C11&gt;1000,"Moderate",IF(C11&gt;0,"Low","Not detected")))</f>
        <v>Low</v>
      </c>
      <c r="C11" s="9">
        <v>69</v>
      </c>
    </row>
    <row r="12" spans="1:3" ht="18" x14ac:dyDescent="0.35">
      <c r="A12" s="8" t="s">
        <v>31</v>
      </c>
      <c r="B12" s="4" t="str">
        <f t="shared" si="0"/>
        <v>Low</v>
      </c>
      <c r="C12" s="9">
        <v>147</v>
      </c>
    </row>
    <row r="13" spans="1:3" ht="18" x14ac:dyDescent="0.35">
      <c r="A13" s="8" t="s">
        <v>28</v>
      </c>
      <c r="B13" s="4" t="str">
        <f t="shared" si="0"/>
        <v>Strong</v>
      </c>
      <c r="C13" s="9">
        <v>7153</v>
      </c>
    </row>
    <row r="14" spans="1:3" ht="18" x14ac:dyDescent="0.35">
      <c r="A14" s="8" t="s">
        <v>30</v>
      </c>
      <c r="B14" s="4" t="str">
        <f t="shared" si="0"/>
        <v>Low</v>
      </c>
      <c r="C14" s="9">
        <v>317</v>
      </c>
    </row>
    <row r="15" spans="1:3" ht="18" x14ac:dyDescent="0.35">
      <c r="A15" s="8" t="s">
        <v>18</v>
      </c>
      <c r="B15" s="4" t="str">
        <f t="shared" si="0"/>
        <v>Moderate</v>
      </c>
      <c r="C15" s="9">
        <v>3948</v>
      </c>
    </row>
    <row r="16" spans="1:3" ht="18" x14ac:dyDescent="0.35">
      <c r="A16" s="8" t="s">
        <v>24</v>
      </c>
      <c r="B16" s="4" t="str">
        <f t="shared" si="0"/>
        <v>Low</v>
      </c>
      <c r="C16" s="9">
        <v>669</v>
      </c>
    </row>
    <row r="17" spans="1:3" ht="18" x14ac:dyDescent="0.35">
      <c r="A17" s="8" t="s">
        <v>75</v>
      </c>
      <c r="B17" s="4" t="str">
        <f t="shared" si="0"/>
        <v>Strong</v>
      </c>
      <c r="C17" s="9">
        <v>10216</v>
      </c>
    </row>
    <row r="18" spans="1:3" ht="18" x14ac:dyDescent="0.35">
      <c r="A18" s="6" t="s">
        <v>126</v>
      </c>
      <c r="B18" s="4"/>
      <c r="C18" s="7"/>
    </row>
    <row r="19" spans="1:3" ht="18" x14ac:dyDescent="0.35">
      <c r="A19" s="8" t="s">
        <v>127</v>
      </c>
      <c r="B19" s="4" t="str">
        <f>IF(C19&gt;4999,"Strong",IF(C19&gt;1000,"Moderate",IF(C19&gt;0,"Low","Not detected")))</f>
        <v>Low</v>
      </c>
      <c r="C19" s="9">
        <v>35</v>
      </c>
    </row>
    <row r="20" spans="1:3" ht="18" x14ac:dyDescent="0.35">
      <c r="A20" s="8" t="s">
        <v>1</v>
      </c>
      <c r="B20" s="4" t="str">
        <f>IF(C20&gt;4999,"Strong",IF(C20&gt;1000,"Moderate",IF(C20&gt;0,"Low","Not detected")))</f>
        <v>Low</v>
      </c>
      <c r="C20" s="9">
        <v>237</v>
      </c>
    </row>
    <row r="21" spans="1:3" ht="18" x14ac:dyDescent="0.35">
      <c r="A21" s="8" t="s">
        <v>124</v>
      </c>
      <c r="B21" s="4" t="str">
        <f>IF(C21&gt;4999,"Strong",IF(C21&gt;1000,"Moderate",IF(C21&gt;0,"Low","Not detected")))</f>
        <v>Low</v>
      </c>
      <c r="C21" s="9">
        <v>156</v>
      </c>
    </row>
    <row r="22" spans="1:3" ht="18" x14ac:dyDescent="0.35">
      <c r="A22" s="8" t="s">
        <v>9</v>
      </c>
      <c r="B22" s="4" t="str">
        <f>IF(C22&gt;4999,"Strong",IF(C22&gt;1000,"Moderate",IF(C22&gt;0,"Low","Not detected")))</f>
        <v>Low</v>
      </c>
      <c r="C22" s="9">
        <v>351</v>
      </c>
    </row>
    <row r="23" spans="1:3" ht="18" x14ac:dyDescent="0.35">
      <c r="A23" s="6" t="s">
        <v>129</v>
      </c>
      <c r="B23" s="4"/>
      <c r="C23" s="7"/>
    </row>
    <row r="24" spans="1:3" ht="18" x14ac:dyDescent="0.35">
      <c r="A24" s="8" t="s">
        <v>11</v>
      </c>
      <c r="B24" s="4" t="str">
        <f t="shared" ref="B24:B32" si="1">IF(C24&gt;4999,"Strong",IF(C24&gt;1000,"Moderate",IF(C24&gt;0,"Low","Not detected")))</f>
        <v>Low</v>
      </c>
      <c r="C24" s="9">
        <v>36</v>
      </c>
    </row>
    <row r="25" spans="1:3" ht="18" x14ac:dyDescent="0.35">
      <c r="A25" s="8" t="s">
        <v>28</v>
      </c>
      <c r="B25" s="4" t="str">
        <f t="shared" si="1"/>
        <v>Low</v>
      </c>
      <c r="C25" s="9">
        <v>65</v>
      </c>
    </row>
    <row r="26" spans="1:3" ht="18" x14ac:dyDescent="0.35">
      <c r="A26" s="8" t="s">
        <v>25</v>
      </c>
      <c r="B26" s="4" t="str">
        <f t="shared" si="1"/>
        <v>Low</v>
      </c>
      <c r="C26" s="9">
        <v>230</v>
      </c>
    </row>
    <row r="27" spans="1:3" ht="18" x14ac:dyDescent="0.35">
      <c r="A27" s="8" t="s">
        <v>72</v>
      </c>
      <c r="B27" s="4" t="str">
        <f t="shared" si="1"/>
        <v>Low</v>
      </c>
      <c r="C27" s="9">
        <v>237</v>
      </c>
    </row>
    <row r="28" spans="1:3" ht="18" x14ac:dyDescent="0.35">
      <c r="A28" s="8" t="s">
        <v>19</v>
      </c>
      <c r="B28" s="4" t="str">
        <f t="shared" si="1"/>
        <v>Low</v>
      </c>
      <c r="C28" s="9">
        <v>747</v>
      </c>
    </row>
    <row r="29" spans="1:3" ht="18" x14ac:dyDescent="0.35">
      <c r="A29" s="8" t="s">
        <v>17</v>
      </c>
      <c r="B29" s="4" t="str">
        <f t="shared" si="1"/>
        <v>Low</v>
      </c>
      <c r="C29" s="9">
        <v>605</v>
      </c>
    </row>
    <row r="30" spans="1:3" ht="18" x14ac:dyDescent="0.35">
      <c r="A30" s="8" t="s">
        <v>18</v>
      </c>
      <c r="B30" s="4" t="str">
        <f t="shared" si="1"/>
        <v>Moderate</v>
      </c>
      <c r="C30" s="9">
        <v>1759</v>
      </c>
    </row>
    <row r="31" spans="1:3" ht="18" x14ac:dyDescent="0.35">
      <c r="A31" s="8" t="s">
        <v>24</v>
      </c>
      <c r="B31" s="4" t="str">
        <f t="shared" si="1"/>
        <v>Low</v>
      </c>
      <c r="C31" s="9">
        <v>21</v>
      </c>
    </row>
    <row r="32" spans="1:3" ht="18" x14ac:dyDescent="0.35">
      <c r="A32" s="8" t="s">
        <v>75</v>
      </c>
      <c r="B32" s="4" t="str">
        <f t="shared" si="1"/>
        <v>Strong</v>
      </c>
      <c r="C32" s="9">
        <v>7677</v>
      </c>
    </row>
    <row r="33" spans="1:3" ht="18" x14ac:dyDescent="0.35">
      <c r="A33" s="3" t="s">
        <v>145</v>
      </c>
      <c r="B33" s="4"/>
      <c r="C33" s="5"/>
    </row>
    <row r="34" spans="1:3" ht="18" x14ac:dyDescent="0.35">
      <c r="A34" s="6" t="s">
        <v>83</v>
      </c>
      <c r="B34" s="4"/>
      <c r="C34" s="7"/>
    </row>
    <row r="35" spans="1:3" ht="18" x14ac:dyDescent="0.35">
      <c r="A35" s="8" t="s">
        <v>1</v>
      </c>
      <c r="B35" s="4" t="str">
        <f>IF(C35&gt;4999,"Strong",IF(C35&gt;1000,"Moderate",IF(C35&gt;0,"Low","Not detected")))</f>
        <v>Low</v>
      </c>
      <c r="C35" s="9">
        <v>52</v>
      </c>
    </row>
    <row r="36" spans="1:3" ht="18" x14ac:dyDescent="0.35">
      <c r="A36" s="8" t="s">
        <v>9</v>
      </c>
      <c r="B36" s="4" t="str">
        <f>IF(C36&gt;4999,"Strong",IF(C36&gt;1000,"Moderate",IF(C36&gt;0,"Low","Not detected")))</f>
        <v>Strong</v>
      </c>
      <c r="C36" s="9">
        <v>5688</v>
      </c>
    </row>
    <row r="37" spans="1:3" ht="18" x14ac:dyDescent="0.35">
      <c r="A37" s="6" t="s">
        <v>139</v>
      </c>
      <c r="B37" s="4"/>
      <c r="C37" s="7"/>
    </row>
    <row r="38" spans="1:3" ht="18" x14ac:dyDescent="0.35">
      <c r="A38" s="8" t="s">
        <v>140</v>
      </c>
      <c r="B38" s="4" t="str">
        <f>IF(C38&gt;4999,"Strong",IF(C38&gt;1000,"Moderate",IF(C38&gt;0,"Low","Not detected")))</f>
        <v>Low</v>
      </c>
      <c r="C38" s="9">
        <v>63</v>
      </c>
    </row>
    <row r="39" spans="1:3" ht="18" x14ac:dyDescent="0.35">
      <c r="A39" s="8" t="s">
        <v>1</v>
      </c>
      <c r="B39" s="4" t="str">
        <f>IF(C39&gt;4999,"Strong",IF(C39&gt;1000,"Moderate",IF(C39&gt;0,"Low","Not detected")))</f>
        <v>Low</v>
      </c>
      <c r="C39" s="9">
        <v>45</v>
      </c>
    </row>
    <row r="40" spans="1:3" ht="18" x14ac:dyDescent="0.35">
      <c r="A40" s="8" t="s">
        <v>15</v>
      </c>
      <c r="B40" s="4" t="str">
        <f>IF(C40&gt;4999,"Strong",IF(C40&gt;1000,"Moderate",IF(C40&gt;0,"Low","Not detected")))</f>
        <v>Low</v>
      </c>
      <c r="C40" s="9">
        <v>139</v>
      </c>
    </row>
    <row r="41" spans="1:3" ht="18" x14ac:dyDescent="0.35">
      <c r="A41" s="3" t="s">
        <v>146</v>
      </c>
      <c r="B41" s="4"/>
      <c r="C41" s="5"/>
    </row>
    <row r="42" spans="1:3" ht="18" x14ac:dyDescent="0.35">
      <c r="A42" s="6" t="s">
        <v>128</v>
      </c>
      <c r="B42" s="4"/>
      <c r="C42" s="7"/>
    </row>
    <row r="43" spans="1:3" ht="18" x14ac:dyDescent="0.35">
      <c r="A43" s="8" t="s">
        <v>11</v>
      </c>
      <c r="B43" s="4" t="str">
        <f t="shared" ref="B43:B48" si="2">IF(C43&gt;4999,"Strong",IF(C43&gt;1000,"Moderate",IF(C43&gt;0,"Low","Not detected")))</f>
        <v>Moderate</v>
      </c>
      <c r="C43" s="9">
        <v>1771</v>
      </c>
    </row>
    <row r="44" spans="1:3" ht="18" x14ac:dyDescent="0.35">
      <c r="A44" s="8" t="s">
        <v>33</v>
      </c>
      <c r="B44" s="4" t="str">
        <f t="shared" si="2"/>
        <v>Moderate</v>
      </c>
      <c r="C44" s="9">
        <v>2428</v>
      </c>
    </row>
    <row r="45" spans="1:3" ht="18" x14ac:dyDescent="0.35">
      <c r="A45" s="8" t="s">
        <v>28</v>
      </c>
      <c r="B45" s="4" t="str">
        <f t="shared" si="2"/>
        <v>Low</v>
      </c>
      <c r="C45" s="9">
        <v>128</v>
      </c>
    </row>
    <row r="46" spans="1:3" ht="18" x14ac:dyDescent="0.35">
      <c r="A46" s="8" t="s">
        <v>30</v>
      </c>
      <c r="B46" s="4" t="str">
        <f t="shared" si="2"/>
        <v>Low</v>
      </c>
      <c r="C46" s="9">
        <v>69</v>
      </c>
    </row>
    <row r="47" spans="1:3" ht="18" x14ac:dyDescent="0.35">
      <c r="A47" s="8" t="s">
        <v>23</v>
      </c>
      <c r="B47" s="4" t="str">
        <f t="shared" si="2"/>
        <v>Moderate</v>
      </c>
      <c r="C47" s="9">
        <v>1236</v>
      </c>
    </row>
    <row r="48" spans="1:3" ht="18" x14ac:dyDescent="0.35">
      <c r="A48" s="8" t="s">
        <v>75</v>
      </c>
      <c r="B48" s="4" t="str">
        <f t="shared" si="2"/>
        <v>Moderate</v>
      </c>
      <c r="C48" s="9">
        <v>1295</v>
      </c>
    </row>
    <row r="49" spans="1:3" ht="18" x14ac:dyDescent="0.35">
      <c r="A49" s="3" t="s">
        <v>147</v>
      </c>
      <c r="B49" s="4"/>
      <c r="C49" s="5"/>
    </row>
    <row r="50" spans="1:3" ht="18" x14ac:dyDescent="0.35">
      <c r="A50" s="6" t="s">
        <v>74</v>
      </c>
      <c r="B50" s="4"/>
      <c r="C50" s="7"/>
    </row>
    <row r="51" spans="1:3" ht="18" x14ac:dyDescent="0.35">
      <c r="A51" s="8" t="s">
        <v>11</v>
      </c>
      <c r="B51" s="4" t="str">
        <f>IF(C51&gt;4999,"Strong",IF(C51&gt;1000,"Moderate",IF(C51&gt;0,"Low","Not detected")))</f>
        <v>Low</v>
      </c>
      <c r="C51" s="9">
        <v>7</v>
      </c>
    </row>
    <row r="52" spans="1:3" ht="18" x14ac:dyDescent="0.35">
      <c r="A52" s="8" t="s">
        <v>75</v>
      </c>
      <c r="B52" s="4" t="str">
        <f>IF(C52&gt;4999,"Strong",IF(C52&gt;1000,"Moderate",IF(C52&gt;0,"Low","Not detected")))</f>
        <v>Moderate</v>
      </c>
      <c r="C52" s="9">
        <v>1213</v>
      </c>
    </row>
    <row r="53" spans="1:3" ht="18" x14ac:dyDescent="0.35">
      <c r="A53" s="6" t="s">
        <v>94</v>
      </c>
      <c r="B53" s="4"/>
      <c r="C53" s="7"/>
    </row>
    <row r="54" spans="1:3" ht="18" x14ac:dyDescent="0.35">
      <c r="A54" s="8" t="s">
        <v>95</v>
      </c>
      <c r="B54" s="4" t="str">
        <f>IF(C54&gt;4999,"Strong",IF(C54&gt;1000,"Moderate",IF(C54&gt;0,"Low","Not detected")))</f>
        <v>Low</v>
      </c>
      <c r="C54" s="9">
        <v>71</v>
      </c>
    </row>
    <row r="55" spans="1:3" ht="18" x14ac:dyDescent="0.35">
      <c r="A55" s="8" t="s">
        <v>33</v>
      </c>
      <c r="B55" s="4" t="str">
        <f>IF(C55&gt;4999,"Strong",IF(C55&gt;1000,"Moderate",IF(C55&gt;0,"Low","Not detected")))</f>
        <v>Low</v>
      </c>
      <c r="C55" s="9">
        <v>143</v>
      </c>
    </row>
    <row r="56" spans="1:3" ht="18" x14ac:dyDescent="0.35">
      <c r="A56" s="8" t="s">
        <v>34</v>
      </c>
      <c r="B56" s="4" t="str">
        <f>IF(C56&gt;4999,"Strong",IF(C56&gt;1000,"Moderate",IF(C56&gt;0,"Low","Not detected")))</f>
        <v>Low</v>
      </c>
      <c r="C56" s="9">
        <v>640</v>
      </c>
    </row>
    <row r="57" spans="1:3" ht="18" x14ac:dyDescent="0.35">
      <c r="A57" s="8" t="s">
        <v>29</v>
      </c>
      <c r="B57" s="4" t="str">
        <f>IF(C57&gt;4999,"Strong",IF(C57&gt;1000,"Moderate",IF(C57&gt;0,"Low","Not detected")))</f>
        <v>Moderate</v>
      </c>
      <c r="C57" s="9">
        <v>3239</v>
      </c>
    </row>
    <row r="58" spans="1:3" ht="18" x14ac:dyDescent="0.35">
      <c r="A58" s="8" t="s">
        <v>75</v>
      </c>
      <c r="B58" s="4" t="str">
        <f>IF(C58&gt;4999,"Strong",IF(C58&gt;1000,"Moderate",IF(C58&gt;0,"Low","Not detected")))</f>
        <v>Low</v>
      </c>
      <c r="C58" s="9">
        <v>377</v>
      </c>
    </row>
    <row r="59" spans="1:3" ht="18" x14ac:dyDescent="0.35">
      <c r="A59" s="6" t="s">
        <v>136</v>
      </c>
      <c r="B59" s="4"/>
      <c r="C59" s="7"/>
    </row>
    <row r="60" spans="1:3" ht="18" x14ac:dyDescent="0.35">
      <c r="A60" s="8" t="s">
        <v>51</v>
      </c>
      <c r="B60" s="4" t="str">
        <f t="shared" ref="B60:B68" si="3">IF(C60&gt;4999,"Strong",IF(C60&gt;1000,"Moderate",IF(C60&gt;0,"Low","Not detected")))</f>
        <v>Low</v>
      </c>
      <c r="C60" s="9">
        <v>17</v>
      </c>
    </row>
    <row r="61" spans="1:3" ht="18" x14ac:dyDescent="0.35">
      <c r="A61" s="8" t="s">
        <v>33</v>
      </c>
      <c r="B61" s="4" t="str">
        <f t="shared" si="3"/>
        <v>Moderate</v>
      </c>
      <c r="C61" s="9">
        <v>2243</v>
      </c>
    </row>
    <row r="62" spans="1:3" ht="18" x14ac:dyDescent="0.35">
      <c r="A62" s="8" t="s">
        <v>31</v>
      </c>
      <c r="B62" s="4" t="str">
        <f t="shared" si="3"/>
        <v>Low</v>
      </c>
      <c r="C62" s="9">
        <v>386</v>
      </c>
    </row>
    <row r="63" spans="1:3" ht="18" x14ac:dyDescent="0.35">
      <c r="A63" s="8" t="s">
        <v>28</v>
      </c>
      <c r="B63" s="4" t="str">
        <f t="shared" si="3"/>
        <v>Moderate</v>
      </c>
      <c r="C63" s="9">
        <v>1097</v>
      </c>
    </row>
    <row r="64" spans="1:3" ht="18" x14ac:dyDescent="0.35">
      <c r="A64" s="8" t="s">
        <v>137</v>
      </c>
      <c r="B64" s="4" t="str">
        <f t="shared" si="3"/>
        <v>Low</v>
      </c>
      <c r="C64" s="9">
        <v>396</v>
      </c>
    </row>
    <row r="65" spans="1:3" ht="18" x14ac:dyDescent="0.35">
      <c r="A65" s="8" t="s">
        <v>62</v>
      </c>
      <c r="B65" s="4" t="str">
        <f t="shared" si="3"/>
        <v>Low</v>
      </c>
      <c r="C65" s="9">
        <v>357</v>
      </c>
    </row>
    <row r="66" spans="1:3" ht="18" x14ac:dyDescent="0.35">
      <c r="A66" s="8" t="s">
        <v>138</v>
      </c>
      <c r="B66" s="4" t="str">
        <f t="shared" si="3"/>
        <v>Low</v>
      </c>
      <c r="C66" s="9">
        <v>685</v>
      </c>
    </row>
    <row r="67" spans="1:3" ht="18" x14ac:dyDescent="0.35">
      <c r="A67" s="8" t="s">
        <v>35</v>
      </c>
      <c r="B67" s="4" t="str">
        <f t="shared" si="3"/>
        <v>Low</v>
      </c>
      <c r="C67" s="9">
        <v>53</v>
      </c>
    </row>
    <row r="68" spans="1:3" ht="18" x14ac:dyDescent="0.35">
      <c r="A68" s="8" t="s">
        <v>75</v>
      </c>
      <c r="B68" s="4" t="str">
        <f t="shared" si="3"/>
        <v>Moderate</v>
      </c>
      <c r="C68" s="9">
        <v>3962</v>
      </c>
    </row>
    <row r="69" spans="1:3" ht="18" x14ac:dyDescent="0.35">
      <c r="A69" s="3" t="s">
        <v>148</v>
      </c>
      <c r="B69" s="4"/>
      <c r="C69" s="5"/>
    </row>
    <row r="70" spans="1:3" ht="18" x14ac:dyDescent="0.35">
      <c r="A70" s="6" t="s">
        <v>96</v>
      </c>
      <c r="B70" s="4"/>
      <c r="C70" s="7"/>
    </row>
    <row r="71" spans="1:3" ht="18" x14ac:dyDescent="0.35">
      <c r="A71" s="8" t="s">
        <v>97</v>
      </c>
      <c r="B71" s="4" t="str">
        <f t="shared" ref="B71:B77" si="4">IF(C71&gt;4999,"Strong",IF(C71&gt;1000,"Moderate",IF(C71&gt;0,"Low","Not detected")))</f>
        <v>Low</v>
      </c>
      <c r="C71" s="9">
        <v>179</v>
      </c>
    </row>
    <row r="72" spans="1:3" ht="18" x14ac:dyDescent="0.35">
      <c r="A72" s="8" t="s">
        <v>70</v>
      </c>
      <c r="B72" s="4" t="str">
        <f t="shared" si="4"/>
        <v>Low</v>
      </c>
      <c r="C72" s="9">
        <v>26</v>
      </c>
    </row>
    <row r="73" spans="1:3" ht="18" x14ac:dyDescent="0.35">
      <c r="A73" s="8" t="s">
        <v>11</v>
      </c>
      <c r="B73" s="4" t="str">
        <f t="shared" si="4"/>
        <v>Low</v>
      </c>
      <c r="C73" s="9">
        <v>16</v>
      </c>
    </row>
    <row r="74" spans="1:3" ht="18" x14ac:dyDescent="0.35">
      <c r="A74" s="8" t="s">
        <v>60</v>
      </c>
      <c r="B74" s="4" t="str">
        <f t="shared" si="4"/>
        <v>Low</v>
      </c>
      <c r="C74" s="9">
        <v>175</v>
      </c>
    </row>
    <row r="75" spans="1:3" ht="18" x14ac:dyDescent="0.35">
      <c r="A75" s="8" t="s">
        <v>44</v>
      </c>
      <c r="B75" s="4" t="str">
        <f t="shared" si="4"/>
        <v>Low</v>
      </c>
      <c r="C75" s="9">
        <v>499</v>
      </c>
    </row>
    <row r="76" spans="1:3" ht="18" x14ac:dyDescent="0.35">
      <c r="A76" s="8" t="s">
        <v>20</v>
      </c>
      <c r="B76" s="4" t="str">
        <f t="shared" si="4"/>
        <v>Low</v>
      </c>
      <c r="C76" s="9">
        <v>10</v>
      </c>
    </row>
    <row r="77" spans="1:3" ht="18" x14ac:dyDescent="0.35">
      <c r="A77" s="8" t="s">
        <v>75</v>
      </c>
      <c r="B77" s="4" t="str">
        <f t="shared" si="4"/>
        <v>Moderate</v>
      </c>
      <c r="C77" s="9">
        <v>1009</v>
      </c>
    </row>
    <row r="78" spans="1:3" ht="18" x14ac:dyDescent="0.35">
      <c r="A78" s="6" t="s">
        <v>110</v>
      </c>
      <c r="B78" s="4"/>
      <c r="C78" s="7"/>
    </row>
    <row r="79" spans="1:3" ht="18" x14ac:dyDescent="0.35">
      <c r="A79" s="8" t="s">
        <v>41</v>
      </c>
      <c r="B79" s="4" t="str">
        <f t="shared" ref="B79:B86" si="5">IF(C79&gt;4999,"Strong",IF(C79&gt;1000,"Moderate",IF(C79&gt;0,"Low","Not detected")))</f>
        <v>Low</v>
      </c>
      <c r="C79" s="9">
        <v>439</v>
      </c>
    </row>
    <row r="80" spans="1:3" ht="18" x14ac:dyDescent="0.35">
      <c r="A80" s="8" t="s">
        <v>45</v>
      </c>
      <c r="B80" s="4" t="str">
        <f t="shared" si="5"/>
        <v>Low</v>
      </c>
      <c r="C80" s="9">
        <v>325</v>
      </c>
    </row>
    <row r="81" spans="1:3" ht="18" x14ac:dyDescent="0.35">
      <c r="A81" s="8" t="s">
        <v>111</v>
      </c>
      <c r="B81" s="4" t="str">
        <f t="shared" si="5"/>
        <v>Low</v>
      </c>
      <c r="C81" s="9">
        <v>34</v>
      </c>
    </row>
    <row r="82" spans="1:3" ht="18" x14ac:dyDescent="0.35">
      <c r="A82" s="8" t="s">
        <v>112</v>
      </c>
      <c r="B82" s="4" t="str">
        <f t="shared" si="5"/>
        <v>Low</v>
      </c>
      <c r="C82" s="9">
        <v>15</v>
      </c>
    </row>
    <row r="83" spans="1:3" ht="18" x14ac:dyDescent="0.35">
      <c r="A83" s="8" t="s">
        <v>27</v>
      </c>
      <c r="B83" s="4" t="str">
        <f t="shared" si="5"/>
        <v>Low</v>
      </c>
      <c r="C83" s="9">
        <v>231</v>
      </c>
    </row>
    <row r="84" spans="1:3" ht="18" x14ac:dyDescent="0.35">
      <c r="A84" s="8" t="s">
        <v>44</v>
      </c>
      <c r="B84" s="4" t="str">
        <f t="shared" si="5"/>
        <v>Low</v>
      </c>
      <c r="C84" s="9">
        <v>67</v>
      </c>
    </row>
    <row r="85" spans="1:3" ht="18" x14ac:dyDescent="0.35">
      <c r="A85" s="8" t="s">
        <v>71</v>
      </c>
      <c r="B85" s="4" t="str">
        <f t="shared" si="5"/>
        <v>Low</v>
      </c>
      <c r="C85" s="9">
        <v>37</v>
      </c>
    </row>
    <row r="86" spans="1:3" ht="18" x14ac:dyDescent="0.35">
      <c r="A86" s="8" t="s">
        <v>64</v>
      </c>
      <c r="B86" s="4" t="str">
        <f t="shared" si="5"/>
        <v>Low</v>
      </c>
      <c r="C86" s="9">
        <v>353</v>
      </c>
    </row>
    <row r="87" spans="1:3" ht="18" x14ac:dyDescent="0.35">
      <c r="A87" s="6" t="s">
        <v>133</v>
      </c>
      <c r="B87" s="4"/>
      <c r="C87" s="7"/>
    </row>
    <row r="88" spans="1:3" ht="18" x14ac:dyDescent="0.35">
      <c r="A88" s="8" t="s">
        <v>11</v>
      </c>
      <c r="B88" s="4" t="str">
        <f t="shared" ref="B88:B99" si="6">IF(C88&gt;4999,"Strong",IF(C88&gt;1000,"Moderate",IF(C88&gt;0,"Low","Not detected")))</f>
        <v>Low</v>
      </c>
      <c r="C88" s="9">
        <v>77</v>
      </c>
    </row>
    <row r="89" spans="1:3" ht="18" x14ac:dyDescent="0.35">
      <c r="A89" s="8" t="s">
        <v>60</v>
      </c>
      <c r="B89" s="4" t="str">
        <f t="shared" si="6"/>
        <v>Low</v>
      </c>
      <c r="C89" s="9">
        <v>6</v>
      </c>
    </row>
    <row r="90" spans="1:3" ht="18" x14ac:dyDescent="0.35">
      <c r="A90" s="8" t="s">
        <v>33</v>
      </c>
      <c r="B90" s="4" t="str">
        <f t="shared" si="6"/>
        <v>Moderate</v>
      </c>
      <c r="C90" s="9">
        <v>1612</v>
      </c>
    </row>
    <row r="91" spans="1:3" ht="18" x14ac:dyDescent="0.35">
      <c r="A91" s="8" t="s">
        <v>30</v>
      </c>
      <c r="B91" s="4" t="str">
        <f t="shared" si="6"/>
        <v>Low</v>
      </c>
      <c r="C91" s="9">
        <v>106</v>
      </c>
    </row>
    <row r="92" spans="1:3" ht="18" x14ac:dyDescent="0.35">
      <c r="A92" s="8" t="s">
        <v>62</v>
      </c>
      <c r="B92" s="4" t="str">
        <f t="shared" si="6"/>
        <v>Low</v>
      </c>
      <c r="C92" s="9">
        <v>285</v>
      </c>
    </row>
    <row r="93" spans="1:3" ht="18" x14ac:dyDescent="0.35">
      <c r="A93" s="8" t="s">
        <v>47</v>
      </c>
      <c r="B93" s="4" t="str">
        <f t="shared" si="6"/>
        <v>Low</v>
      </c>
      <c r="C93" s="9">
        <v>157</v>
      </c>
    </row>
    <row r="94" spans="1:3" ht="18" x14ac:dyDescent="0.35">
      <c r="A94" s="8" t="s">
        <v>44</v>
      </c>
      <c r="B94" s="4" t="str">
        <f t="shared" si="6"/>
        <v>Low</v>
      </c>
      <c r="C94" s="9">
        <v>288</v>
      </c>
    </row>
    <row r="95" spans="1:3" ht="18" x14ac:dyDescent="0.35">
      <c r="A95" s="8" t="s">
        <v>55</v>
      </c>
      <c r="B95" s="4" t="str">
        <f t="shared" si="6"/>
        <v>Low</v>
      </c>
      <c r="C95" s="9">
        <v>54</v>
      </c>
    </row>
    <row r="96" spans="1:3" ht="18" x14ac:dyDescent="0.35">
      <c r="A96" s="8" t="s">
        <v>67</v>
      </c>
      <c r="B96" s="4" t="str">
        <f t="shared" si="6"/>
        <v>Low</v>
      </c>
      <c r="C96" s="9">
        <v>691</v>
      </c>
    </row>
    <row r="97" spans="1:3" ht="18" x14ac:dyDescent="0.35">
      <c r="A97" s="8" t="s">
        <v>20</v>
      </c>
      <c r="B97" s="4" t="str">
        <f t="shared" si="6"/>
        <v>Low</v>
      </c>
      <c r="C97" s="9">
        <v>27</v>
      </c>
    </row>
    <row r="98" spans="1:3" ht="18" x14ac:dyDescent="0.35">
      <c r="A98" s="8" t="s">
        <v>32</v>
      </c>
      <c r="B98" s="4" t="str">
        <f t="shared" si="6"/>
        <v>Low</v>
      </c>
      <c r="C98" s="9">
        <v>3</v>
      </c>
    </row>
    <row r="99" spans="1:3" ht="18" x14ac:dyDescent="0.35">
      <c r="A99" s="8" t="s">
        <v>75</v>
      </c>
      <c r="B99" s="4" t="str">
        <f t="shared" si="6"/>
        <v>Moderate</v>
      </c>
      <c r="C99" s="9">
        <v>2140</v>
      </c>
    </row>
    <row r="100" spans="1:3" ht="18" x14ac:dyDescent="0.35">
      <c r="A100" s="6" t="s">
        <v>134</v>
      </c>
      <c r="B100" s="4"/>
      <c r="C100" s="7"/>
    </row>
    <row r="101" spans="1:3" ht="18" x14ac:dyDescent="0.35">
      <c r="A101" s="8" t="s">
        <v>97</v>
      </c>
      <c r="B101" s="4" t="str">
        <f t="shared" ref="B101:B107" si="7">IF(C101&gt;4999,"Strong",IF(C101&gt;1000,"Moderate",IF(C101&gt;0,"Low","Not detected")))</f>
        <v>Low</v>
      </c>
      <c r="C101" s="9">
        <v>3</v>
      </c>
    </row>
    <row r="102" spans="1:3" ht="18" x14ac:dyDescent="0.35">
      <c r="A102" s="8" t="s">
        <v>11</v>
      </c>
      <c r="B102" s="4" t="str">
        <f t="shared" si="7"/>
        <v>Low</v>
      </c>
      <c r="C102" s="9">
        <v>4</v>
      </c>
    </row>
    <row r="103" spans="1:3" ht="18" x14ac:dyDescent="0.35">
      <c r="A103" s="8" t="s">
        <v>60</v>
      </c>
      <c r="B103" s="4" t="str">
        <f t="shared" si="7"/>
        <v>Low</v>
      </c>
      <c r="C103" s="9">
        <v>10</v>
      </c>
    </row>
    <row r="104" spans="1:3" ht="18" x14ac:dyDescent="0.35">
      <c r="A104" s="8" t="s">
        <v>135</v>
      </c>
      <c r="B104" s="4" t="str">
        <f t="shared" si="7"/>
        <v>Low</v>
      </c>
      <c r="C104" s="9">
        <v>21</v>
      </c>
    </row>
    <row r="105" spans="1:3" ht="18" x14ac:dyDescent="0.35">
      <c r="A105" s="8" t="s">
        <v>44</v>
      </c>
      <c r="B105" s="4" t="str">
        <f t="shared" si="7"/>
        <v>Low</v>
      </c>
      <c r="C105" s="9">
        <v>38</v>
      </c>
    </row>
    <row r="106" spans="1:3" ht="18" x14ac:dyDescent="0.35">
      <c r="A106" s="8" t="s">
        <v>20</v>
      </c>
      <c r="B106" s="4" t="str">
        <f t="shared" si="7"/>
        <v>Low</v>
      </c>
      <c r="C106" s="9">
        <v>1</v>
      </c>
    </row>
    <row r="107" spans="1:3" ht="18" x14ac:dyDescent="0.35">
      <c r="A107" s="8" t="s">
        <v>75</v>
      </c>
      <c r="B107" s="4" t="str">
        <f t="shared" si="7"/>
        <v>Low</v>
      </c>
      <c r="C107" s="9">
        <v>124</v>
      </c>
    </row>
    <row r="108" spans="1:3" ht="18" x14ac:dyDescent="0.35">
      <c r="A108" s="3" t="s">
        <v>149</v>
      </c>
      <c r="B108" s="4"/>
      <c r="C108" s="5"/>
    </row>
    <row r="109" spans="1:3" ht="18" x14ac:dyDescent="0.35">
      <c r="A109" s="6" t="s">
        <v>107</v>
      </c>
      <c r="B109" s="4"/>
      <c r="C109" s="7"/>
    </row>
    <row r="110" spans="1:3" ht="18" x14ac:dyDescent="0.35">
      <c r="A110" s="8" t="s">
        <v>108</v>
      </c>
      <c r="B110" s="4" t="str">
        <f>IF(C110&gt;4999,"Strong",IF(C110&gt;1000,"Moderate",IF(C110&gt;0,"Low","Not detected")))</f>
        <v>Moderate</v>
      </c>
      <c r="C110" s="9">
        <v>1001</v>
      </c>
    </row>
    <row r="111" spans="1:3" ht="18" x14ac:dyDescent="0.35">
      <c r="A111" s="8" t="s">
        <v>0</v>
      </c>
      <c r="B111" s="4" t="str">
        <f>IF(C111&gt;4999,"Strong",IF(C111&gt;1000,"Moderate",IF(C111&gt;0,"Low","Not detected")))</f>
        <v>Low</v>
      </c>
      <c r="C111" s="9">
        <v>190</v>
      </c>
    </row>
    <row r="112" spans="1:3" ht="18" x14ac:dyDescent="0.35">
      <c r="A112" s="8" t="s">
        <v>22</v>
      </c>
      <c r="B112" s="4" t="str">
        <f>IF(C112&gt;4999,"Strong",IF(C112&gt;1000,"Moderate",IF(C112&gt;0,"Low","Not detected")))</f>
        <v>Low</v>
      </c>
      <c r="C112" s="9">
        <v>47</v>
      </c>
    </row>
    <row r="113" spans="1:3" ht="18" x14ac:dyDescent="0.35">
      <c r="A113" s="8" t="s">
        <v>17</v>
      </c>
      <c r="B113" s="4" t="str">
        <f>IF(C113&gt;4999,"Strong",IF(C113&gt;1000,"Moderate",IF(C113&gt;0,"Low","Not detected")))</f>
        <v>Low</v>
      </c>
      <c r="C113" s="9">
        <v>120</v>
      </c>
    </row>
    <row r="114" spans="1:3" ht="18" x14ac:dyDescent="0.35">
      <c r="A114" s="8" t="s">
        <v>75</v>
      </c>
      <c r="B114" s="4" t="str">
        <f>IF(C114&gt;4999,"Strong",IF(C114&gt;1000,"Moderate",IF(C114&gt;0,"Low","Not detected")))</f>
        <v>Moderate</v>
      </c>
      <c r="C114" s="9">
        <v>2960</v>
      </c>
    </row>
    <row r="115" spans="1:3" ht="18" x14ac:dyDescent="0.35">
      <c r="A115" s="6" t="s">
        <v>116</v>
      </c>
      <c r="B115" s="4"/>
      <c r="C115" s="7"/>
    </row>
    <row r="116" spans="1:3" ht="18" x14ac:dyDescent="0.35">
      <c r="A116" s="8" t="s">
        <v>108</v>
      </c>
      <c r="B116" s="4" t="str">
        <f t="shared" ref="B116:B121" si="8">IF(C116&gt;4999,"Strong",IF(C116&gt;1000,"Moderate",IF(C116&gt;0,"Low","Not detected")))</f>
        <v>Low</v>
      </c>
      <c r="C116" s="9">
        <v>4</v>
      </c>
    </row>
    <row r="117" spans="1:3" ht="18" x14ac:dyDescent="0.35">
      <c r="A117" s="8" t="s">
        <v>1</v>
      </c>
      <c r="B117" s="4" t="str">
        <f t="shared" si="8"/>
        <v>Low</v>
      </c>
      <c r="C117" s="9">
        <v>9</v>
      </c>
    </row>
    <row r="118" spans="1:3" ht="18" x14ac:dyDescent="0.35">
      <c r="A118" s="8" t="s">
        <v>0</v>
      </c>
      <c r="B118" s="4" t="str">
        <f t="shared" si="8"/>
        <v>Low</v>
      </c>
      <c r="C118" s="9">
        <v>1</v>
      </c>
    </row>
    <row r="119" spans="1:3" ht="18" x14ac:dyDescent="0.35">
      <c r="A119" s="8" t="s">
        <v>18</v>
      </c>
      <c r="B119" s="4" t="str">
        <f t="shared" si="8"/>
        <v>Low</v>
      </c>
      <c r="C119" s="9">
        <v>2</v>
      </c>
    </row>
    <row r="120" spans="1:3" ht="18" x14ac:dyDescent="0.35">
      <c r="A120" s="8" t="s">
        <v>75</v>
      </c>
      <c r="B120" s="4" t="str">
        <f t="shared" si="8"/>
        <v>Low</v>
      </c>
      <c r="C120" s="9">
        <v>333</v>
      </c>
    </row>
    <row r="121" spans="1:3" ht="18" x14ac:dyDescent="0.35">
      <c r="A121" s="8" t="s">
        <v>117</v>
      </c>
      <c r="B121" s="4" t="str">
        <f t="shared" si="8"/>
        <v>Low</v>
      </c>
      <c r="C121" s="9">
        <v>74</v>
      </c>
    </row>
    <row r="122" spans="1:3" ht="18" x14ac:dyDescent="0.35">
      <c r="A122" s="3" t="s">
        <v>150</v>
      </c>
      <c r="B122" s="4"/>
      <c r="C122" s="5"/>
    </row>
    <row r="123" spans="1:3" ht="18" x14ac:dyDescent="0.35">
      <c r="A123" s="6" t="s">
        <v>122</v>
      </c>
      <c r="B123" s="4"/>
      <c r="C123" s="7"/>
    </row>
    <row r="124" spans="1:3" ht="18" x14ac:dyDescent="0.35">
      <c r="A124" s="8" t="s">
        <v>108</v>
      </c>
      <c r="B124" s="4" t="str">
        <f>IF(C124&gt;4999,"Strong",IF(C124&gt;1000,"Moderate",IF(C124&gt;0,"Low","Not detected")))</f>
        <v>Low</v>
      </c>
      <c r="C124" s="9">
        <v>10</v>
      </c>
    </row>
    <row r="125" spans="1:3" ht="18" x14ac:dyDescent="0.35">
      <c r="A125" s="6" t="s">
        <v>123</v>
      </c>
      <c r="B125" s="4"/>
      <c r="C125" s="7"/>
    </row>
    <row r="126" spans="1:3" ht="18" x14ac:dyDescent="0.35">
      <c r="A126" s="8" t="s">
        <v>3</v>
      </c>
      <c r="B126" s="4" t="str">
        <f t="shared" ref="B126:B135" si="9">IF(C126&gt;4999,"Strong",IF(C126&gt;1000,"Moderate",IF(C126&gt;0,"Low","Not detected")))</f>
        <v>Low</v>
      </c>
      <c r="C126" s="9">
        <v>76</v>
      </c>
    </row>
    <row r="127" spans="1:3" ht="18" x14ac:dyDescent="0.35">
      <c r="A127" s="8" t="s">
        <v>4</v>
      </c>
      <c r="B127" s="4" t="str">
        <f t="shared" si="9"/>
        <v>Low</v>
      </c>
      <c r="C127" s="9">
        <v>1</v>
      </c>
    </row>
    <row r="128" spans="1:3" ht="18" x14ac:dyDescent="0.35">
      <c r="A128" s="8" t="s">
        <v>2</v>
      </c>
      <c r="B128" s="4" t="str">
        <f t="shared" si="9"/>
        <v>Low</v>
      </c>
      <c r="C128" s="9">
        <v>30</v>
      </c>
    </row>
    <row r="129" spans="1:3" ht="18" x14ac:dyDescent="0.35">
      <c r="A129" s="8" t="s">
        <v>1</v>
      </c>
      <c r="B129" s="4" t="str">
        <f t="shared" si="9"/>
        <v>Low</v>
      </c>
      <c r="C129" s="9">
        <v>3</v>
      </c>
    </row>
    <row r="130" spans="1:3" ht="18" x14ac:dyDescent="0.35">
      <c r="A130" s="8" t="s">
        <v>0</v>
      </c>
      <c r="B130" s="4" t="str">
        <f t="shared" si="9"/>
        <v>Low</v>
      </c>
      <c r="C130" s="9">
        <v>16</v>
      </c>
    </row>
    <row r="131" spans="1:3" ht="18" x14ac:dyDescent="0.35">
      <c r="A131" s="8" t="s">
        <v>124</v>
      </c>
      <c r="B131" s="4" t="str">
        <f t="shared" si="9"/>
        <v>Low</v>
      </c>
      <c r="C131" s="9">
        <v>797</v>
      </c>
    </row>
    <row r="132" spans="1:3" ht="18" x14ac:dyDescent="0.35">
      <c r="A132" s="8" t="s">
        <v>7</v>
      </c>
      <c r="B132" s="4" t="str">
        <f t="shared" si="9"/>
        <v>Low</v>
      </c>
      <c r="C132" s="9">
        <v>80</v>
      </c>
    </row>
    <row r="133" spans="1:3" ht="18" x14ac:dyDescent="0.35">
      <c r="A133" s="8" t="s">
        <v>6</v>
      </c>
      <c r="B133" s="4" t="str">
        <f t="shared" si="9"/>
        <v>Moderate</v>
      </c>
      <c r="C133" s="9">
        <v>1773</v>
      </c>
    </row>
    <row r="134" spans="1:3" ht="18" x14ac:dyDescent="0.35">
      <c r="A134" s="8" t="s">
        <v>8</v>
      </c>
      <c r="B134" s="4" t="str">
        <f t="shared" si="9"/>
        <v>Moderate</v>
      </c>
      <c r="C134" s="9">
        <v>2949</v>
      </c>
    </row>
    <row r="135" spans="1:3" ht="18" x14ac:dyDescent="0.35">
      <c r="A135" s="8" t="s">
        <v>125</v>
      </c>
      <c r="B135" s="4" t="str">
        <f t="shared" si="9"/>
        <v>Low</v>
      </c>
      <c r="C135" s="9">
        <v>145</v>
      </c>
    </row>
    <row r="136" spans="1:3" ht="18" x14ac:dyDescent="0.35">
      <c r="A136" s="6" t="s">
        <v>132</v>
      </c>
      <c r="B136" s="4"/>
      <c r="C136" s="7"/>
    </row>
    <row r="137" spans="1:3" ht="18" x14ac:dyDescent="0.35">
      <c r="A137" s="8" t="s">
        <v>2</v>
      </c>
      <c r="B137" s="4" t="str">
        <f>IF(C137&gt;4999,"Strong",IF(C137&gt;1000,"Moderate",IF(C137&gt;0,"Low","Not detected")))</f>
        <v>Low</v>
      </c>
      <c r="C137" s="9">
        <v>18</v>
      </c>
    </row>
    <row r="138" spans="1:3" ht="18" x14ac:dyDescent="0.35">
      <c r="A138" s="8" t="s">
        <v>16</v>
      </c>
      <c r="B138" s="4" t="str">
        <f>IF(C138&gt;4999,"Strong",IF(C138&gt;1000,"Moderate",IF(C138&gt;0,"Low","Not detected")))</f>
        <v>Low</v>
      </c>
      <c r="C138" s="9">
        <v>65</v>
      </c>
    </row>
    <row r="139" spans="1:3" ht="18" x14ac:dyDescent="0.35">
      <c r="A139" s="8" t="s">
        <v>14</v>
      </c>
      <c r="B139" s="4" t="str">
        <f>IF(C139&gt;4999,"Strong",IF(C139&gt;1000,"Moderate",IF(C139&gt;0,"Low","Not detected")))</f>
        <v>Low</v>
      </c>
      <c r="C139" s="9">
        <v>19</v>
      </c>
    </row>
    <row r="140" spans="1:3" ht="18" x14ac:dyDescent="0.35">
      <c r="A140" s="8" t="s">
        <v>10</v>
      </c>
      <c r="B140" s="4" t="str">
        <f>IF(C140&gt;4999,"Strong",IF(C140&gt;1000,"Moderate",IF(C140&gt;0,"Low","Not detected")))</f>
        <v>Low</v>
      </c>
      <c r="C140" s="9">
        <v>83</v>
      </c>
    </row>
    <row r="141" spans="1:3" ht="18" x14ac:dyDescent="0.35">
      <c r="A141" s="3" t="s">
        <v>151</v>
      </c>
      <c r="B141" s="4"/>
      <c r="C141" s="5"/>
    </row>
    <row r="142" spans="1:3" ht="18" x14ac:dyDescent="0.35">
      <c r="A142" s="6" t="s">
        <v>76</v>
      </c>
      <c r="B142" s="4"/>
      <c r="C142" s="7"/>
    </row>
    <row r="143" spans="1:3" ht="18" x14ac:dyDescent="0.35">
      <c r="A143" s="8" t="s">
        <v>75</v>
      </c>
      <c r="B143" s="4" t="str">
        <f>IF(C143&gt;4999,"Strong",IF(C143&gt;1000,"Moderate",IF(C143&gt;0,"Low","Not detected")))</f>
        <v>Low</v>
      </c>
      <c r="C143" s="9">
        <v>6</v>
      </c>
    </row>
    <row r="144" spans="1:3" ht="18" x14ac:dyDescent="0.35">
      <c r="A144" s="6" t="s">
        <v>77</v>
      </c>
      <c r="B144" s="4"/>
      <c r="C144" s="7"/>
    </row>
    <row r="145" spans="1:3" ht="18" x14ac:dyDescent="0.35">
      <c r="A145" s="8" t="s">
        <v>21</v>
      </c>
      <c r="B145" s="4" t="str">
        <f>IF(C145&gt;4999,"Strong",IF(C145&gt;1000,"Moderate",IF(C145&gt;0,"Low","Not detected")))</f>
        <v>Low</v>
      </c>
      <c r="C145" s="9">
        <v>7</v>
      </c>
    </row>
    <row r="146" spans="1:3" ht="18" x14ac:dyDescent="0.35">
      <c r="A146" s="8" t="s">
        <v>58</v>
      </c>
      <c r="B146" s="4" t="str">
        <f>IF(C146&gt;4999,"Strong",IF(C146&gt;1000,"Moderate",IF(C146&gt;0,"Low","Not detected")))</f>
        <v>Low</v>
      </c>
      <c r="C146" s="9">
        <v>26</v>
      </c>
    </row>
    <row r="147" spans="1:3" ht="18" x14ac:dyDescent="0.35">
      <c r="A147" s="8" t="s">
        <v>75</v>
      </c>
      <c r="B147" s="4" t="str">
        <f>IF(C147&gt;4999,"Strong",IF(C147&gt;1000,"Moderate",IF(C147&gt;0,"Low","Not detected")))</f>
        <v>Low</v>
      </c>
      <c r="C147" s="9">
        <v>92</v>
      </c>
    </row>
    <row r="148" spans="1:3" ht="18" x14ac:dyDescent="0.35">
      <c r="A148" s="6" t="s">
        <v>82</v>
      </c>
      <c r="B148" s="4"/>
      <c r="C148" s="7"/>
    </row>
    <row r="149" spans="1:3" ht="18" x14ac:dyDescent="0.35">
      <c r="A149" s="8" t="s">
        <v>49</v>
      </c>
      <c r="B149" s="4" t="str">
        <f>IF(C149&gt;4999,"Strong",IF(C149&gt;1000,"Moderate",IF(C149&gt;0,"Low","Not detected")))</f>
        <v>Low</v>
      </c>
      <c r="C149" s="9">
        <v>29</v>
      </c>
    </row>
    <row r="150" spans="1:3" ht="18" x14ac:dyDescent="0.35">
      <c r="A150" s="8" t="s">
        <v>43</v>
      </c>
      <c r="B150" s="4" t="str">
        <f>IF(C150&gt;4999,"Strong",IF(C150&gt;1000,"Moderate",IF(C150&gt;0,"Low","Not detected")))</f>
        <v>Low</v>
      </c>
      <c r="C150" s="9">
        <v>8</v>
      </c>
    </row>
    <row r="151" spans="1:3" ht="18" x14ac:dyDescent="0.35">
      <c r="A151" s="6" t="s">
        <v>118</v>
      </c>
      <c r="B151" s="4"/>
      <c r="C151" s="7"/>
    </row>
    <row r="152" spans="1:3" ht="18" x14ac:dyDescent="0.35">
      <c r="A152" s="8" t="s">
        <v>119</v>
      </c>
      <c r="B152" s="4" t="str">
        <f>IF(C152&gt;4999,"Strong",IF(C152&gt;1000,"Moderate",IF(C152&gt;0,"Low","Not detected")))</f>
        <v>Low</v>
      </c>
      <c r="C152" s="9">
        <v>31</v>
      </c>
    </row>
    <row r="153" spans="1:3" ht="18" x14ac:dyDescent="0.35">
      <c r="A153" s="3" t="s">
        <v>152</v>
      </c>
      <c r="B153" s="4"/>
      <c r="C153" s="5"/>
    </row>
    <row r="154" spans="1:3" ht="18" x14ac:dyDescent="0.35">
      <c r="A154" s="6" t="s">
        <v>80</v>
      </c>
      <c r="B154" s="4"/>
      <c r="C154" s="7"/>
    </row>
    <row r="155" spans="1:3" ht="18" x14ac:dyDescent="0.35">
      <c r="A155" s="8" t="s">
        <v>54</v>
      </c>
      <c r="B155" s="4" t="str">
        <f>IF(C155&gt;4999,"Strong",IF(C155&gt;1000,"Moderate",IF(C155&gt;0,"Low","Not detected")))</f>
        <v>Low</v>
      </c>
      <c r="C155" s="9">
        <v>60</v>
      </c>
    </row>
    <row r="156" spans="1:3" ht="18" x14ac:dyDescent="0.35">
      <c r="A156" s="8" t="s">
        <v>81</v>
      </c>
      <c r="B156" s="4" t="str">
        <f>IF(C156&gt;4999,"Strong",IF(C156&gt;1000,"Moderate",IF(C156&gt;0,"Low","Not detected")))</f>
        <v>Low</v>
      </c>
      <c r="C156" s="9">
        <v>93</v>
      </c>
    </row>
    <row r="157" spans="1:3" ht="18" x14ac:dyDescent="0.35">
      <c r="A157" s="3" t="s">
        <v>153</v>
      </c>
      <c r="B157" s="4"/>
      <c r="C157" s="5"/>
    </row>
    <row r="158" spans="1:3" ht="18" x14ac:dyDescent="0.35">
      <c r="A158" s="6" t="s">
        <v>78</v>
      </c>
      <c r="B158" s="4"/>
      <c r="C158" s="7"/>
    </row>
    <row r="159" spans="1:3" ht="18" x14ac:dyDescent="0.35">
      <c r="A159" s="8" t="s">
        <v>79</v>
      </c>
      <c r="B159" s="4" t="str">
        <f>IF(C159&gt;4999,"Strong",IF(C159&gt;1000,"Moderate",IF(C159&gt;0,"Low","Not detected")))</f>
        <v>Low</v>
      </c>
      <c r="C159" s="9">
        <v>6</v>
      </c>
    </row>
    <row r="160" spans="1:3" ht="18" x14ac:dyDescent="0.35">
      <c r="A160" s="8" t="s">
        <v>50</v>
      </c>
      <c r="B160" s="4" t="str">
        <f>IF(C160&gt;4999,"Strong",IF(C160&gt;1000,"Moderate",IF(C160&gt;0,"Low","Not detected")))</f>
        <v>Low</v>
      </c>
      <c r="C160" s="9">
        <v>5</v>
      </c>
    </row>
    <row r="161" spans="1:3" ht="18" x14ac:dyDescent="0.35">
      <c r="A161" s="6" t="s">
        <v>84</v>
      </c>
      <c r="B161" s="4"/>
      <c r="C161" s="7"/>
    </row>
    <row r="162" spans="1:3" ht="18" x14ac:dyDescent="0.35">
      <c r="A162" s="8" t="s">
        <v>85</v>
      </c>
      <c r="B162" s="4" t="str">
        <f t="shared" ref="B162:B177" si="10">IF(C162&gt;4999,"Strong",IF(C162&gt;1000,"Moderate",IF(C162&gt;0,"Low","Not detected")))</f>
        <v>Low</v>
      </c>
      <c r="C162" s="9">
        <v>1</v>
      </c>
    </row>
    <row r="163" spans="1:3" ht="18" x14ac:dyDescent="0.35">
      <c r="A163" s="8" t="s">
        <v>61</v>
      </c>
      <c r="B163" s="4" t="str">
        <f t="shared" si="10"/>
        <v>Low</v>
      </c>
      <c r="C163" s="9">
        <v>12</v>
      </c>
    </row>
    <row r="164" spans="1:3" ht="18" x14ac:dyDescent="0.35">
      <c r="A164" s="8" t="s">
        <v>56</v>
      </c>
      <c r="B164" s="4" t="str">
        <f t="shared" si="10"/>
        <v>Low</v>
      </c>
      <c r="C164" s="9">
        <v>2</v>
      </c>
    </row>
    <row r="165" spans="1:3" ht="18" x14ac:dyDescent="0.35">
      <c r="A165" s="8" t="s">
        <v>53</v>
      </c>
      <c r="B165" s="4" t="str">
        <f t="shared" si="10"/>
        <v>Low</v>
      </c>
      <c r="C165" s="9">
        <v>3</v>
      </c>
    </row>
    <row r="166" spans="1:3" ht="18" x14ac:dyDescent="0.35">
      <c r="A166" s="8" t="s">
        <v>13</v>
      </c>
      <c r="B166" s="4" t="str">
        <f t="shared" si="10"/>
        <v>Low</v>
      </c>
      <c r="C166" s="9">
        <v>1</v>
      </c>
    </row>
    <row r="167" spans="1:3" ht="18" x14ac:dyDescent="0.35">
      <c r="A167" s="8" t="s">
        <v>48</v>
      </c>
      <c r="B167" s="4" t="str">
        <f t="shared" si="10"/>
        <v>Low</v>
      </c>
      <c r="C167" s="9">
        <v>1</v>
      </c>
    </row>
    <row r="168" spans="1:3" ht="18" x14ac:dyDescent="0.35">
      <c r="A168" s="8" t="s">
        <v>86</v>
      </c>
      <c r="B168" s="4" t="str">
        <f t="shared" si="10"/>
        <v>Low</v>
      </c>
      <c r="C168" s="9">
        <v>36</v>
      </c>
    </row>
    <row r="169" spans="1:3" ht="18" x14ac:dyDescent="0.35">
      <c r="A169" s="8" t="s">
        <v>87</v>
      </c>
      <c r="B169" s="4" t="str">
        <f t="shared" si="10"/>
        <v>Low</v>
      </c>
      <c r="C169" s="9">
        <v>194</v>
      </c>
    </row>
    <row r="170" spans="1:3" ht="18" x14ac:dyDescent="0.35">
      <c r="A170" s="8" t="s">
        <v>11</v>
      </c>
      <c r="B170" s="4" t="str">
        <f t="shared" si="10"/>
        <v>Low</v>
      </c>
      <c r="C170" s="9">
        <v>2</v>
      </c>
    </row>
    <row r="171" spans="1:3" ht="18" x14ac:dyDescent="0.35">
      <c r="A171" s="8" t="s">
        <v>88</v>
      </c>
      <c r="B171" s="4" t="str">
        <f t="shared" si="10"/>
        <v>Low</v>
      </c>
      <c r="C171" s="9">
        <v>4</v>
      </c>
    </row>
    <row r="172" spans="1:3" ht="18" x14ac:dyDescent="0.35">
      <c r="A172" s="8" t="s">
        <v>59</v>
      </c>
      <c r="B172" s="4" t="str">
        <f t="shared" si="10"/>
        <v>Low</v>
      </c>
      <c r="C172" s="9">
        <v>15</v>
      </c>
    </row>
    <row r="173" spans="1:3" ht="18" x14ac:dyDescent="0.35">
      <c r="A173" s="8" t="s">
        <v>89</v>
      </c>
      <c r="B173" s="4" t="str">
        <f t="shared" si="10"/>
        <v>Low</v>
      </c>
      <c r="C173" s="9">
        <v>138</v>
      </c>
    </row>
    <row r="174" spans="1:3" ht="18" x14ac:dyDescent="0.35">
      <c r="A174" s="8" t="s">
        <v>90</v>
      </c>
      <c r="B174" s="4" t="str">
        <f t="shared" si="10"/>
        <v>Low</v>
      </c>
      <c r="C174" s="9">
        <v>40</v>
      </c>
    </row>
    <row r="175" spans="1:3" ht="18" x14ac:dyDescent="0.35">
      <c r="A175" s="8" t="s">
        <v>91</v>
      </c>
      <c r="B175" s="4" t="str">
        <f t="shared" si="10"/>
        <v>Low</v>
      </c>
      <c r="C175" s="9">
        <v>2</v>
      </c>
    </row>
    <row r="176" spans="1:3" ht="18" x14ac:dyDescent="0.35">
      <c r="A176" s="8" t="s">
        <v>92</v>
      </c>
      <c r="B176" s="4" t="str">
        <f t="shared" si="10"/>
        <v>Low</v>
      </c>
      <c r="C176" s="9">
        <v>52</v>
      </c>
    </row>
    <row r="177" spans="1:3" ht="18" x14ac:dyDescent="0.35">
      <c r="A177" s="8" t="s">
        <v>93</v>
      </c>
      <c r="B177" s="4" t="str">
        <f t="shared" si="10"/>
        <v>Low</v>
      </c>
      <c r="C177" s="9">
        <v>11</v>
      </c>
    </row>
    <row r="178" spans="1:3" ht="18" x14ac:dyDescent="0.35">
      <c r="A178" s="6" t="s">
        <v>98</v>
      </c>
      <c r="B178" s="4"/>
      <c r="C178" s="7"/>
    </row>
    <row r="179" spans="1:3" ht="18" x14ac:dyDescent="0.35">
      <c r="A179" s="8" t="s">
        <v>26</v>
      </c>
      <c r="B179" s="4" t="str">
        <f>IF(C179&gt;4999,"Strong",IF(C179&gt;1000,"Moderate",IF(C179&gt;0,"Low","Not detected")))</f>
        <v>Low</v>
      </c>
      <c r="C179" s="9">
        <v>62</v>
      </c>
    </row>
    <row r="180" spans="1:3" ht="18" x14ac:dyDescent="0.35">
      <c r="A180" s="8" t="s">
        <v>52</v>
      </c>
      <c r="B180" s="4" t="str">
        <f>IF(C180&gt;4999,"Strong",IF(C180&gt;1000,"Moderate",IF(C180&gt;0,"Low","Not detected")))</f>
        <v>Low</v>
      </c>
      <c r="C180" s="9">
        <v>39</v>
      </c>
    </row>
    <row r="181" spans="1:3" ht="18" x14ac:dyDescent="0.35">
      <c r="A181" s="8" t="s">
        <v>64</v>
      </c>
      <c r="B181" s="4" t="str">
        <f>IF(C181&gt;4999,"Strong",IF(C181&gt;1000,"Moderate",IF(C181&gt;0,"Low","Not detected")))</f>
        <v>Low</v>
      </c>
      <c r="C181" s="9">
        <v>187</v>
      </c>
    </row>
    <row r="182" spans="1:3" ht="18" x14ac:dyDescent="0.35">
      <c r="A182" s="6" t="s">
        <v>99</v>
      </c>
      <c r="B182" s="4"/>
      <c r="C182" s="7"/>
    </row>
    <row r="183" spans="1:3" ht="18" x14ac:dyDescent="0.35">
      <c r="A183" s="8" t="s">
        <v>100</v>
      </c>
      <c r="B183" s="4" t="str">
        <f t="shared" ref="B183:B199" si="11">IF(C183&gt;4999,"Strong",IF(C183&gt;1000,"Moderate",IF(C183&gt;0,"Low","Not detected")))</f>
        <v>Moderate</v>
      </c>
      <c r="C183" s="9">
        <v>2585</v>
      </c>
    </row>
    <row r="184" spans="1:3" ht="18" x14ac:dyDescent="0.35">
      <c r="A184" s="8" t="s">
        <v>97</v>
      </c>
      <c r="B184" s="4" t="str">
        <f t="shared" si="11"/>
        <v>Low</v>
      </c>
      <c r="C184" s="9">
        <v>213</v>
      </c>
    </row>
    <row r="185" spans="1:3" ht="18" x14ac:dyDescent="0.35">
      <c r="A185" s="8" t="s">
        <v>53</v>
      </c>
      <c r="B185" s="4" t="str">
        <f t="shared" si="11"/>
        <v>Low</v>
      </c>
      <c r="C185" s="9">
        <v>327</v>
      </c>
    </row>
    <row r="186" spans="1:3" ht="18" x14ac:dyDescent="0.35">
      <c r="A186" s="8" t="s">
        <v>68</v>
      </c>
      <c r="B186" s="4" t="str">
        <f t="shared" si="11"/>
        <v>Low</v>
      </c>
      <c r="C186" s="9">
        <v>74</v>
      </c>
    </row>
    <row r="187" spans="1:3" ht="18" x14ac:dyDescent="0.35">
      <c r="A187" s="8" t="s">
        <v>38</v>
      </c>
      <c r="B187" s="4" t="str">
        <f t="shared" si="11"/>
        <v>Low</v>
      </c>
      <c r="C187" s="9">
        <v>672</v>
      </c>
    </row>
    <row r="188" spans="1:3" ht="18" x14ac:dyDescent="0.35">
      <c r="A188" s="8" t="s">
        <v>37</v>
      </c>
      <c r="B188" s="4" t="str">
        <f t="shared" si="11"/>
        <v>Moderate</v>
      </c>
      <c r="C188" s="9">
        <v>1297</v>
      </c>
    </row>
    <row r="189" spans="1:3" ht="18" x14ac:dyDescent="0.35">
      <c r="A189" s="8" t="s">
        <v>26</v>
      </c>
      <c r="B189" s="4" t="str">
        <f t="shared" si="11"/>
        <v>Low</v>
      </c>
      <c r="C189" s="9">
        <v>18</v>
      </c>
    </row>
    <row r="190" spans="1:3" ht="18" x14ac:dyDescent="0.35">
      <c r="A190" s="8" t="s">
        <v>5</v>
      </c>
      <c r="B190" s="4" t="str">
        <f t="shared" si="11"/>
        <v>Low</v>
      </c>
      <c r="C190" s="9">
        <v>13</v>
      </c>
    </row>
    <row r="191" spans="1:3" ht="18" x14ac:dyDescent="0.35">
      <c r="A191" s="8" t="s">
        <v>11</v>
      </c>
      <c r="B191" s="4" t="str">
        <f t="shared" si="11"/>
        <v>Low</v>
      </c>
      <c r="C191" s="9">
        <v>3</v>
      </c>
    </row>
    <row r="192" spans="1:3" ht="18" x14ac:dyDescent="0.35">
      <c r="A192" s="8" t="s">
        <v>88</v>
      </c>
      <c r="B192" s="4" t="str">
        <f t="shared" si="11"/>
        <v>Low</v>
      </c>
      <c r="C192" s="9">
        <v>4</v>
      </c>
    </row>
    <row r="193" spans="1:3" ht="18" x14ac:dyDescent="0.35">
      <c r="A193" s="8" t="s">
        <v>101</v>
      </c>
      <c r="B193" s="4" t="str">
        <f t="shared" si="11"/>
        <v>Low</v>
      </c>
      <c r="C193" s="9">
        <v>41</v>
      </c>
    </row>
    <row r="194" spans="1:3" ht="18" x14ac:dyDescent="0.35">
      <c r="A194" s="8" t="s">
        <v>102</v>
      </c>
      <c r="B194" s="4" t="str">
        <f t="shared" si="11"/>
        <v>Low</v>
      </c>
      <c r="C194" s="9">
        <v>185</v>
      </c>
    </row>
    <row r="195" spans="1:3" ht="18" x14ac:dyDescent="0.35">
      <c r="A195" s="8" t="s">
        <v>60</v>
      </c>
      <c r="B195" s="4" t="str">
        <f t="shared" si="11"/>
        <v>Low</v>
      </c>
      <c r="C195" s="9">
        <v>49</v>
      </c>
    </row>
    <row r="196" spans="1:3" ht="18" x14ac:dyDescent="0.35">
      <c r="A196" s="8" t="s">
        <v>66</v>
      </c>
      <c r="B196" s="4" t="str">
        <f t="shared" si="11"/>
        <v>Low</v>
      </c>
      <c r="C196" s="9">
        <v>201</v>
      </c>
    </row>
    <row r="197" spans="1:3" ht="18" x14ac:dyDescent="0.35">
      <c r="A197" s="8" t="s">
        <v>89</v>
      </c>
      <c r="B197" s="4" t="str">
        <f t="shared" si="11"/>
        <v>Low</v>
      </c>
      <c r="C197" s="9">
        <v>2</v>
      </c>
    </row>
    <row r="198" spans="1:3" ht="18" x14ac:dyDescent="0.35">
      <c r="A198" s="8" t="s">
        <v>103</v>
      </c>
      <c r="B198" s="4" t="str">
        <f t="shared" si="11"/>
        <v>Low</v>
      </c>
      <c r="C198" s="9">
        <v>59</v>
      </c>
    </row>
    <row r="199" spans="1:3" ht="18" x14ac:dyDescent="0.35">
      <c r="A199" s="8" t="s">
        <v>75</v>
      </c>
      <c r="B199" s="4" t="str">
        <f t="shared" si="11"/>
        <v>Low</v>
      </c>
      <c r="C199" s="9">
        <v>253</v>
      </c>
    </row>
    <row r="200" spans="1:3" ht="18" x14ac:dyDescent="0.35">
      <c r="A200" s="6" t="s">
        <v>104</v>
      </c>
      <c r="B200" s="4"/>
      <c r="C200" s="7"/>
    </row>
    <row r="201" spans="1:3" ht="18" x14ac:dyDescent="0.35">
      <c r="A201" s="8" t="s">
        <v>105</v>
      </c>
      <c r="B201" s="4" t="str">
        <f t="shared" ref="B201:B206" si="12">IF(C201&gt;4999,"Strong",IF(C201&gt;1000,"Moderate",IF(C201&gt;0,"Low","Not detected")))</f>
        <v>Low</v>
      </c>
      <c r="C201" s="9">
        <v>75</v>
      </c>
    </row>
    <row r="202" spans="1:3" ht="18" x14ac:dyDescent="0.35">
      <c r="A202" s="8" t="s">
        <v>106</v>
      </c>
      <c r="B202" s="4" t="str">
        <f t="shared" si="12"/>
        <v>Low</v>
      </c>
      <c r="C202" s="9">
        <v>138</v>
      </c>
    </row>
    <row r="203" spans="1:3" ht="18" x14ac:dyDescent="0.35">
      <c r="A203" s="8" t="s">
        <v>27</v>
      </c>
      <c r="B203" s="4" t="str">
        <f t="shared" si="12"/>
        <v>Low</v>
      </c>
      <c r="C203" s="9">
        <v>24</v>
      </c>
    </row>
    <row r="204" spans="1:3" ht="18" x14ac:dyDescent="0.35">
      <c r="A204" s="8" t="s">
        <v>46</v>
      </c>
      <c r="B204" s="4" t="str">
        <f t="shared" si="12"/>
        <v>Low</v>
      </c>
      <c r="C204" s="9">
        <v>1</v>
      </c>
    </row>
    <row r="205" spans="1:3" ht="18" x14ac:dyDescent="0.35">
      <c r="A205" s="8" t="s">
        <v>52</v>
      </c>
      <c r="B205" s="4" t="str">
        <f t="shared" si="12"/>
        <v>Low</v>
      </c>
      <c r="C205" s="9">
        <v>8</v>
      </c>
    </row>
    <row r="206" spans="1:3" ht="18" x14ac:dyDescent="0.35">
      <c r="A206" s="8" t="s">
        <v>64</v>
      </c>
      <c r="B206" s="4" t="str">
        <f t="shared" si="12"/>
        <v>Low</v>
      </c>
      <c r="C206" s="9">
        <v>23</v>
      </c>
    </row>
    <row r="207" spans="1:3" ht="18" x14ac:dyDescent="0.35">
      <c r="A207" s="6" t="s">
        <v>109</v>
      </c>
      <c r="B207" s="4"/>
      <c r="C207" s="7"/>
    </row>
    <row r="208" spans="1:3" ht="18" x14ac:dyDescent="0.35">
      <c r="A208" s="8" t="s">
        <v>40</v>
      </c>
      <c r="B208" s="4" t="str">
        <f>IF(C208&gt;4999,"Strong",IF(C208&gt;1000,"Moderate",IF(C208&gt;0,"Low","Not detected")))</f>
        <v>Low</v>
      </c>
      <c r="C208" s="9">
        <v>39</v>
      </c>
    </row>
    <row r="209" spans="1:3" ht="18" x14ac:dyDescent="0.35">
      <c r="A209" s="6" t="s">
        <v>113</v>
      </c>
      <c r="B209" s="4"/>
      <c r="C209" s="7"/>
    </row>
    <row r="210" spans="1:3" ht="18" x14ac:dyDescent="0.35">
      <c r="A210" s="8" t="s">
        <v>102</v>
      </c>
      <c r="B210" s="4" t="str">
        <f t="shared" ref="B210:B217" si="13">IF(C210&gt;4999,"Strong",IF(C210&gt;1000,"Moderate",IF(C210&gt;0,"Low","Not detected")))</f>
        <v>Low</v>
      </c>
      <c r="C210" s="9">
        <v>342</v>
      </c>
    </row>
    <row r="211" spans="1:3" ht="18" x14ac:dyDescent="0.35">
      <c r="A211" s="8" t="s">
        <v>25</v>
      </c>
      <c r="B211" s="4" t="str">
        <f t="shared" si="13"/>
        <v>Low</v>
      </c>
      <c r="C211" s="9">
        <v>437</v>
      </c>
    </row>
    <row r="212" spans="1:3" ht="18" x14ac:dyDescent="0.35">
      <c r="A212" s="8" t="s">
        <v>72</v>
      </c>
      <c r="B212" s="4" t="str">
        <f t="shared" si="13"/>
        <v>Low</v>
      </c>
      <c r="C212" s="9">
        <v>420</v>
      </c>
    </row>
    <row r="213" spans="1:3" ht="18" x14ac:dyDescent="0.35">
      <c r="A213" s="8" t="s">
        <v>36</v>
      </c>
      <c r="B213" s="4" t="str">
        <f t="shared" si="13"/>
        <v>Low</v>
      </c>
      <c r="C213" s="9">
        <v>9</v>
      </c>
    </row>
    <row r="214" spans="1:3" ht="18" x14ac:dyDescent="0.35">
      <c r="A214" s="8" t="s">
        <v>19</v>
      </c>
      <c r="B214" s="4" t="str">
        <f t="shared" si="13"/>
        <v>Moderate</v>
      </c>
      <c r="C214" s="9">
        <v>1879</v>
      </c>
    </row>
    <row r="215" spans="1:3" ht="18" x14ac:dyDescent="0.35">
      <c r="A215" s="8" t="s">
        <v>17</v>
      </c>
      <c r="B215" s="4" t="str">
        <f t="shared" si="13"/>
        <v>Moderate</v>
      </c>
      <c r="C215" s="9">
        <v>2463</v>
      </c>
    </row>
    <row r="216" spans="1:3" ht="18" x14ac:dyDescent="0.35">
      <c r="A216" s="8" t="s">
        <v>18</v>
      </c>
      <c r="B216" s="4" t="str">
        <f t="shared" si="13"/>
        <v>Low</v>
      </c>
      <c r="C216" s="9">
        <v>9</v>
      </c>
    </row>
    <row r="217" spans="1:3" ht="18" x14ac:dyDescent="0.35">
      <c r="A217" s="8" t="s">
        <v>75</v>
      </c>
      <c r="B217" s="4" t="str">
        <f t="shared" si="13"/>
        <v>Strong</v>
      </c>
      <c r="C217" s="9">
        <v>14587</v>
      </c>
    </row>
    <row r="218" spans="1:3" ht="18" x14ac:dyDescent="0.35">
      <c r="A218" s="6" t="s">
        <v>120</v>
      </c>
      <c r="B218" s="4"/>
      <c r="C218" s="7"/>
    </row>
    <row r="219" spans="1:3" ht="18" x14ac:dyDescent="0.35">
      <c r="A219" s="8" t="s">
        <v>51</v>
      </c>
      <c r="B219" s="4" t="str">
        <f>IF(C219&gt;4999,"Strong",IF(C219&gt;1000,"Moderate",IF(C219&gt;0,"Low","Not detected")))</f>
        <v>Low</v>
      </c>
      <c r="C219" s="9">
        <v>6</v>
      </c>
    </row>
    <row r="220" spans="1:3" ht="18" x14ac:dyDescent="0.35">
      <c r="A220" s="8" t="s">
        <v>46</v>
      </c>
      <c r="B220" s="4" t="str">
        <f>IF(C220&gt;4999,"Strong",IF(C220&gt;1000,"Moderate",IF(C220&gt;0,"Low","Not detected")))</f>
        <v>Low</v>
      </c>
      <c r="C220" s="9">
        <v>148</v>
      </c>
    </row>
    <row r="221" spans="1:3" ht="18" x14ac:dyDescent="0.35">
      <c r="A221" s="8" t="s">
        <v>121</v>
      </c>
      <c r="B221" s="4" t="str">
        <f>IF(C221&gt;4999,"Strong",IF(C221&gt;1000,"Moderate",IF(C221&gt;0,"Low","Not detected")))</f>
        <v>Low</v>
      </c>
      <c r="C221" s="9">
        <v>8</v>
      </c>
    </row>
    <row r="222" spans="1:3" ht="18" x14ac:dyDescent="0.35">
      <c r="A222" s="8" t="s">
        <v>64</v>
      </c>
      <c r="B222" s="4" t="str">
        <f>IF(C222&gt;4999,"Strong",IF(C222&gt;1000,"Moderate",IF(C222&gt;0,"Low","Not detected")))</f>
        <v>Low</v>
      </c>
      <c r="C222" s="9">
        <v>96</v>
      </c>
    </row>
    <row r="223" spans="1:3" ht="18" x14ac:dyDescent="0.35">
      <c r="A223" s="6" t="s">
        <v>130</v>
      </c>
      <c r="B223" s="4"/>
      <c r="C223" s="7"/>
    </row>
    <row r="224" spans="1:3" ht="18" x14ac:dyDescent="0.35">
      <c r="A224" s="8" t="s">
        <v>131</v>
      </c>
      <c r="B224" s="4" t="str">
        <f t="shared" ref="B224:B231" si="14">IF(C224&gt;4999,"Strong",IF(C224&gt;1000,"Moderate",IF(C224&gt;0,"Low","Not detected")))</f>
        <v>Low</v>
      </c>
      <c r="C224" s="9">
        <v>53</v>
      </c>
    </row>
    <row r="225" spans="1:3" ht="18" x14ac:dyDescent="0.35">
      <c r="A225" s="8" t="s">
        <v>42</v>
      </c>
      <c r="B225" s="4" t="str">
        <f t="shared" si="14"/>
        <v>Low</v>
      </c>
      <c r="C225" s="9">
        <v>70</v>
      </c>
    </row>
    <row r="226" spans="1:3" ht="18" x14ac:dyDescent="0.35">
      <c r="A226" s="8" t="s">
        <v>69</v>
      </c>
      <c r="B226" s="4" t="str">
        <f t="shared" si="14"/>
        <v>Low</v>
      </c>
      <c r="C226" s="9">
        <v>19</v>
      </c>
    </row>
    <row r="227" spans="1:3" ht="18" x14ac:dyDescent="0.35">
      <c r="A227" s="8" t="s">
        <v>65</v>
      </c>
      <c r="B227" s="4" t="str">
        <f t="shared" si="14"/>
        <v>Low</v>
      </c>
      <c r="C227" s="9">
        <v>2</v>
      </c>
    </row>
    <row r="228" spans="1:3" ht="18" x14ac:dyDescent="0.35">
      <c r="A228" s="8" t="s">
        <v>73</v>
      </c>
      <c r="B228" s="4" t="str">
        <f t="shared" si="14"/>
        <v>Low</v>
      </c>
      <c r="C228" s="9">
        <v>2</v>
      </c>
    </row>
    <row r="229" spans="1:3" ht="18" x14ac:dyDescent="0.35">
      <c r="A229" s="8" t="s">
        <v>64</v>
      </c>
      <c r="B229" s="4" t="str">
        <f t="shared" si="14"/>
        <v>Low</v>
      </c>
      <c r="C229" s="9">
        <v>128</v>
      </c>
    </row>
    <row r="230" spans="1:3" ht="18" x14ac:dyDescent="0.35">
      <c r="A230" s="8" t="s">
        <v>57</v>
      </c>
      <c r="B230" s="4" t="str">
        <f t="shared" si="14"/>
        <v>Low</v>
      </c>
      <c r="C230" s="9">
        <v>176</v>
      </c>
    </row>
    <row r="231" spans="1:3" ht="18" x14ac:dyDescent="0.35">
      <c r="A231" s="8" t="s">
        <v>93</v>
      </c>
      <c r="B231" s="4" t="str">
        <f t="shared" si="14"/>
        <v>Low</v>
      </c>
      <c r="C231" s="9">
        <v>1</v>
      </c>
    </row>
    <row r="232" spans="1:3" ht="18" x14ac:dyDescent="0.35">
      <c r="A232" s="6" t="s">
        <v>141</v>
      </c>
      <c r="B232" s="4"/>
      <c r="C232" s="7"/>
    </row>
    <row r="233" spans="1:3" ht="18" x14ac:dyDescent="0.35">
      <c r="A233" s="8" t="s">
        <v>63</v>
      </c>
      <c r="B233" s="4" t="str">
        <f>IF(C233&gt;4999,"Strong",IF(C233&gt;1000,"Moderate",IF(C233&gt;0,"Low","Not detected")))</f>
        <v>Low</v>
      </c>
      <c r="C233" s="9">
        <v>215</v>
      </c>
    </row>
    <row r="234" spans="1:3" ht="18" x14ac:dyDescent="0.35">
      <c r="A234" s="8" t="s">
        <v>39</v>
      </c>
      <c r="B234" s="4" t="str">
        <f>IF(C234&gt;4999,"Strong",IF(C234&gt;1000,"Moderate",IF(C234&gt;0,"Low","Not detected")))</f>
        <v>Low</v>
      </c>
      <c r="C234" s="9">
        <v>53</v>
      </c>
    </row>
    <row r="235" spans="1:3" ht="18" x14ac:dyDescent="0.35">
      <c r="A235" s="6" t="s">
        <v>142</v>
      </c>
      <c r="B235" s="4"/>
      <c r="C235" s="7"/>
    </row>
    <row r="236" spans="1:3" ht="18" x14ac:dyDescent="0.35">
      <c r="A236" s="8" t="s">
        <v>53</v>
      </c>
      <c r="B236" s="4" t="str">
        <f>IF(C236&gt;4999,"Strong",IF(C236&gt;1000,"Moderate",IF(C236&gt;0,"Low","Not detected")))</f>
        <v>Low</v>
      </c>
      <c r="C236" s="9">
        <v>5</v>
      </c>
    </row>
    <row r="237" spans="1:3" ht="18" x14ac:dyDescent="0.35">
      <c r="A237" s="8" t="s">
        <v>60</v>
      </c>
      <c r="B237" s="4" t="str">
        <f>IF(C237&gt;4999,"Strong",IF(C237&gt;1000,"Moderate",IF(C237&gt;0,"Low","Not detected")))</f>
        <v>Low</v>
      </c>
      <c r="C237" s="9">
        <v>3</v>
      </c>
    </row>
    <row r="238" spans="1:3" ht="18" x14ac:dyDescent="0.35">
      <c r="A238" s="8" t="s">
        <v>81</v>
      </c>
      <c r="B238" s="4" t="str">
        <f>IF(C238&gt;4999,"Strong",IF(C238&gt;1000,"Moderate",IF(C238&gt;0,"Low","Not detected")))</f>
        <v>Low</v>
      </c>
      <c r="C238" s="9">
        <v>10</v>
      </c>
    </row>
    <row r="239" spans="1:3" ht="18" x14ac:dyDescent="0.35">
      <c r="A239" s="8" t="s">
        <v>64</v>
      </c>
      <c r="B239" s="4" t="str">
        <f>IF(C239&gt;4999,"Strong",IF(C239&gt;1000,"Moderate",IF(C239&gt;0,"Low","Not detected")))</f>
        <v>Low</v>
      </c>
      <c r="C239" s="9">
        <v>15</v>
      </c>
    </row>
    <row r="240" spans="1:3" ht="18" x14ac:dyDescent="0.35">
      <c r="A240" s="6" t="s">
        <v>143</v>
      </c>
      <c r="B240" s="4"/>
      <c r="C240" s="7"/>
    </row>
    <row r="241" spans="1:3" ht="18" x14ac:dyDescent="0.35">
      <c r="A241" s="8" t="s">
        <v>64</v>
      </c>
      <c r="B241" s="4" t="str">
        <f>IF(C241&gt;4999,"Strong",IF(C241&gt;1000,"Moderate",IF(C241&gt;0,"Low","Not detected")))</f>
        <v>Low</v>
      </c>
      <c r="C241" s="9">
        <v>248</v>
      </c>
    </row>
    <row r="242" spans="1:3" ht="18" x14ac:dyDescent="0.35">
      <c r="A242" s="8" t="s">
        <v>36</v>
      </c>
      <c r="B242" s="4" t="str">
        <f>IF(C242&gt;4999,"Strong",IF(C242&gt;1000,"Moderate",IF(C242&gt;0,"Low","Not detected")))</f>
        <v>Low</v>
      </c>
      <c r="C242" s="9">
        <v>822</v>
      </c>
    </row>
  </sheetData>
  <conditionalFormatting sqref="B1:B1048576">
    <cfRule type="containsText" dxfId="8" priority="1" operator="containsText" text="Strong">
      <formula>NOT(ISERROR(SEARCH("Strong",B1)))</formula>
    </cfRule>
    <cfRule type="containsText" dxfId="7" priority="2" operator="containsText" text="Moderate">
      <formula>NOT(ISERROR(SEARCH("Moderate",B1)))</formula>
    </cfRule>
    <cfRule type="containsText" dxfId="6" priority="4" operator="containsText" text="Low">
      <formula>NOT(ISERROR(SEARCH("Low",B1)))</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Nearer-term indicative demand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2023-11-17T06:07:41Z</dcterms:created>
  <dcterms:modified xsi:type="dcterms:W3CDTF">2023-11-20T02:41:07Z</dcterms:modified>
</cp:coreProperties>
</file>