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hidePivotFieldList="1"/>
  <mc:AlternateContent xmlns:mc="http://schemas.openxmlformats.org/markup-compatibility/2006">
    <mc:Choice Requires="x15">
      <x15ac:absPath xmlns:x15ac="http://schemas.microsoft.com/office/spreadsheetml/2010/11/ac" url="\\goulbfp01\Group\Publications\PROJECTS\_2024 Epics and tasks\EHG\10107 CON SLATS 2022\edits\Post-director final edits\"/>
    </mc:Choice>
  </mc:AlternateContent>
  <xr:revisionPtr revIDLastSave="0" documentId="13_ncr:1_{AAC84FA2-5F45-4529-8857-865676C1E905}" xr6:coauthVersionLast="47" xr6:coauthVersionMax="47" xr10:uidLastSave="{00000000-0000-0000-0000-000000000000}"/>
  <bookViews>
    <workbookView xWindow="-110" yWindow="-110" windowWidth="19420" windowHeight="11620" tabRatio="865" xr2:uid="{00000000-000D-0000-FFFF-FFFF00000000}"/>
  </bookViews>
  <sheets>
    <sheet name="Summary" sheetId="8" r:id="rId1"/>
    <sheet name="Tab 1 - in NSW" sheetId="10" r:id="rId2"/>
    <sheet name="Tab 2 - by landcover class" sheetId="12" r:id="rId3"/>
    <sheet name="Tab 3 -  by NVR map category" sheetId="2" r:id="rId4"/>
    <sheet name="Tab 4 - by Act" sheetId="9" r:id="rId5"/>
    <sheet name="Tab 5 - by LLS Act" sheetId="4" r:id="rId6"/>
    <sheet name="Tab 6 - by NV Act" sheetId="3"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12" l="1"/>
  <c r="C28" i="12"/>
  <c r="D28" i="12"/>
  <c r="E8" i="12"/>
  <c r="E28" i="12"/>
  <c r="C25" i="12" l="1"/>
  <c r="D27" i="12" l="1"/>
  <c r="C27" i="12"/>
  <c r="D26" i="12"/>
  <c r="C26" i="12"/>
  <c r="D25" i="12"/>
  <c r="E6" i="12"/>
  <c r="E27" i="12" s="1"/>
  <c r="E5" i="12"/>
  <c r="E26" i="12" s="1"/>
  <c r="E4" i="12"/>
  <c r="E25" i="12" s="1"/>
  <c r="F5" i="10" l="1"/>
  <c r="B5" i="10"/>
  <c r="C9" i="10"/>
  <c r="D9" i="10"/>
  <c r="H9" i="10"/>
  <c r="G9" i="10"/>
  <c r="B4" i="10"/>
  <c r="F4" i="10"/>
  <c r="F9" i="10" l="1"/>
  <c r="B9" i="10"/>
</calcChain>
</file>

<file path=xl/sharedStrings.xml><?xml version="1.0" encoding="utf-8"?>
<sst xmlns="http://schemas.openxmlformats.org/spreadsheetml/2006/main" count="312" uniqueCount="138">
  <si>
    <t>How vegetation clearing information is obtained</t>
  </si>
  <si>
    <t>This workbook contains the following data:</t>
  </si>
  <si>
    <t>Description</t>
  </si>
  <si>
    <t>Tab 1</t>
  </si>
  <si>
    <t>Tab 1 - Clearing in NSW, statewide and on Category 2 rural regulated land</t>
  </si>
  <si>
    <t>Tab 2</t>
  </si>
  <si>
    <t>Tab 2 - Clearing statewide by landcover class</t>
  </si>
  <si>
    <t>Tab 3</t>
  </si>
  <si>
    <t>Tab 4</t>
  </si>
  <si>
    <t>Tab 4 - Clearing on Category 2 regulated land by authorising act, presumed allowable activity and unallocated</t>
  </si>
  <si>
    <t>Tab 5</t>
  </si>
  <si>
    <t>Tab 6</t>
  </si>
  <si>
    <t>Date</t>
  </si>
  <si>
    <t>Statewide</t>
  </si>
  <si>
    <t>Category 2 Regulated Land</t>
  </si>
  <si>
    <t>Total</t>
  </si>
  <si>
    <t>Woody</t>
  </si>
  <si>
    <t>Non woody</t>
  </si>
  <si>
    <t>2020</t>
  </si>
  <si>
    <t>2019</t>
  </si>
  <si>
    <t>2018</t>
  </si>
  <si>
    <t>Notes:</t>
  </si>
  <si>
    <t xml:space="preserve">All figures are in hectares unless otherwise specified. </t>
  </si>
  <si>
    <t>Written totals may differ to summed totals due to rounding.</t>
  </si>
  <si>
    <t>The latest data is highlighted green.</t>
  </si>
  <si>
    <t>Tab 2: Vegetation clearing statewide by landcover class (hectares)</t>
  </si>
  <si>
    <t>Landcover class</t>
  </si>
  <si>
    <t>Class total</t>
  </si>
  <si>
    <t>Agriculture</t>
  </si>
  <si>
    <t>Infrastructure</t>
  </si>
  <si>
    <t>2021</t>
  </si>
  <si>
    <t>Tab 3 - Vegetation clearing by Native Vegetation Regulatory (NVR) Map category (hectares)</t>
  </si>
  <si>
    <t>date</t>
  </si>
  <si>
    <t>NVR Map category</t>
  </si>
  <si>
    <t>Category total</t>
  </si>
  <si>
    <t>Category 2 Vulnerable</t>
  </si>
  <si>
    <t>Category 1 Exempt</t>
  </si>
  <si>
    <t>Act</t>
  </si>
  <si>
    <r>
      <t xml:space="preserve">Clearing is associated with an authorisation under the </t>
    </r>
    <r>
      <rPr>
        <i/>
        <sz val="16"/>
        <rFont val="Calibri"/>
        <family val="2"/>
        <scheme val="minor"/>
      </rPr>
      <t>Local Land Services Act 2013</t>
    </r>
    <r>
      <rPr>
        <sz val="16"/>
        <rFont val="Calibri"/>
        <family val="2"/>
        <scheme val="minor"/>
      </rPr>
      <t xml:space="preserve"> (LLS Act)</t>
    </r>
  </si>
  <si>
    <r>
      <t xml:space="preserve">Clearing is associated with an authorisation under the </t>
    </r>
    <r>
      <rPr>
        <i/>
        <sz val="16"/>
        <rFont val="Calibri"/>
        <family val="2"/>
        <scheme val="minor"/>
      </rPr>
      <t>Native Vegetation Act 2003</t>
    </r>
    <r>
      <rPr>
        <sz val="16"/>
        <rFont val="Calibri"/>
        <family val="2"/>
        <scheme val="minor"/>
      </rPr>
      <t xml:space="preserve"> (NV Act)</t>
    </r>
  </si>
  <si>
    <r>
      <t xml:space="preserve">Clearing </t>
    </r>
    <r>
      <rPr>
        <i/>
        <sz val="16"/>
        <rFont val="Calibri"/>
        <family val="2"/>
        <scheme val="minor"/>
      </rPr>
      <t>may be</t>
    </r>
    <r>
      <rPr>
        <sz val="16"/>
        <rFont val="Calibri"/>
        <family val="2"/>
        <scheme val="minor"/>
      </rPr>
      <t xml:space="preserve"> authorised with other Acts includes </t>
    </r>
    <r>
      <rPr>
        <i/>
        <sz val="16"/>
        <rFont val="Calibri"/>
        <family val="2"/>
        <scheme val="minor"/>
      </rPr>
      <t>Plantation and Reafforestation Act 1999</t>
    </r>
  </si>
  <si>
    <t>Unallocated</t>
  </si>
  <si>
    <t>Other clearing not associated with an authorisation or presumed allowable</t>
  </si>
  <si>
    <r>
      <t xml:space="preserve">Clearing </t>
    </r>
    <r>
      <rPr>
        <i/>
        <sz val="16"/>
        <rFont val="Calibri"/>
        <family val="2"/>
        <scheme val="minor"/>
      </rPr>
      <t>may be</t>
    </r>
    <r>
      <rPr>
        <sz val="16"/>
        <rFont val="Calibri"/>
        <family val="2"/>
        <scheme val="minor"/>
      </rPr>
      <t xml:space="preserve"> associated with other Acts predominately </t>
    </r>
    <r>
      <rPr>
        <i/>
        <sz val="16"/>
        <rFont val="Calibri"/>
        <family val="2"/>
        <scheme val="minor"/>
      </rPr>
      <t>Plantation and Reafforestation Act 1999</t>
    </r>
  </si>
  <si>
    <r>
      <t xml:space="preserve">Clearing may be allowable under the </t>
    </r>
    <r>
      <rPr>
        <i/>
        <sz val="16"/>
        <rFont val="Calibri"/>
        <family val="2"/>
        <scheme val="minor"/>
      </rPr>
      <t>Local Land Services Act 2013</t>
    </r>
    <r>
      <rPr>
        <sz val="16"/>
        <rFont val="Calibri"/>
        <family val="2"/>
        <scheme val="minor"/>
      </rPr>
      <t xml:space="preserve"> (LLS Act)</t>
    </r>
  </si>
  <si>
    <t>total</t>
  </si>
  <si>
    <t>Clearing may be associated with other Acts predominately Plantation and Reafforestation Act 1999</t>
  </si>
  <si>
    <t>Clearing may be allowable under the Local Land Services Act 2013 (LLS Act)</t>
  </si>
  <si>
    <t>Label</t>
  </si>
  <si>
    <t>Part 2:1</t>
  </si>
  <si>
    <t>Part 2:2</t>
  </si>
  <si>
    <t>Part 3:1</t>
  </si>
  <si>
    <t>Part 3:2</t>
  </si>
  <si>
    <t>Part 3:3</t>
  </si>
  <si>
    <t>Part 4:1</t>
  </si>
  <si>
    <t>Part 4.2</t>
  </si>
  <si>
    <t>Part 4.3</t>
  </si>
  <si>
    <t>Part 5.1</t>
  </si>
  <si>
    <t>Part 5.2</t>
  </si>
  <si>
    <t>Part 5.3</t>
  </si>
  <si>
    <t>Part 5.4</t>
  </si>
  <si>
    <t>Part 6.1</t>
  </si>
  <si>
    <t>Part 6.2</t>
  </si>
  <si>
    <t>Private native forestry plan</t>
  </si>
  <si>
    <t>Private native forestry plans</t>
  </si>
  <si>
    <t>Explanation</t>
  </si>
  <si>
    <t>Invasive native species (INS) Ministerial order (MO)</t>
  </si>
  <si>
    <t>Clearing for conservation or long term environmental benefit under clause 20 in accordance with a property vegetation plan</t>
  </si>
  <si>
    <t>PVP INS</t>
  </si>
  <si>
    <t>Management of invasive native species that improves or maintains environmental outcomes under a property vegetation plan</t>
  </si>
  <si>
    <t>PVP clearing</t>
  </si>
  <si>
    <t>Broadscale clearing that improved or maintained environmental outcomes under a property vegetation plan</t>
  </si>
  <si>
    <t>PVP continuing use</t>
  </si>
  <si>
    <t>Clearing of regrowth authorised under a property vegetation plan</t>
  </si>
  <si>
    <t>PVP thinning</t>
  </si>
  <si>
    <t>Ecological thinning of vegetation that improves or maintains environmental outcomes under a property vegetation plan</t>
  </si>
  <si>
    <t>Paddock trees MO</t>
  </si>
  <si>
    <t>Thinning MO</t>
  </si>
  <si>
    <t xml:space="preserve">Woody and non woody clearing is identified using the Statewide Landcover and Tree Study (SLATS) data. This method detects change through a combination of automated and manual interpretation of the differences between Sentinel-2 satellite images captured during summer of each year. Imagery interpreters use a range of ancillary data and imagery products to validate the change and assign a replacement landcover class identifying the intended purpose for the change. Vegetation change due to fire is not included in the data. </t>
  </si>
  <si>
    <t>Data released may be updated in the future as more accurate or additional information becomes available.</t>
  </si>
  <si>
    <t>Written totals within the spreadsheet may differ to the summed total due to rounding.</t>
  </si>
  <si>
    <t>NW estimated adjustment</t>
  </si>
  <si>
    <t>NW Adjustment</t>
  </si>
  <si>
    <t>Results for NSW vegetation clearing 2022</t>
  </si>
  <si>
    <t>Further detail on 2022 NSW vegetation clearing is available in the report.</t>
  </si>
  <si>
    <t>SLATS Non woody vegetation clearing webpage</t>
  </si>
  <si>
    <t>SLATS Woody vegetation clearing webpage</t>
  </si>
  <si>
    <t xml:space="preserve">
Unallocated clearing refers to vegetation clearing on Category 2 regulated land for which the NSW Department of Climate Change, Energy, the Environment and Water has not been able to identify a formal authorisation, or is unable to presume as an authorised or allowable activity using visual cues in the imagery. Further information is available on the webpage below.
</t>
  </si>
  <si>
    <t>Workbook tab</t>
  </si>
  <si>
    <t>Unallocated clearing webpage</t>
  </si>
  <si>
    <t>Tab 6 - Clearing on Category 2 regulated land authorised under the Native Vegetation Act 2003</t>
  </si>
  <si>
    <t>Tab 5 - Clearing on Category 2 regulated land authorised under the Local Land Services Act 2013</t>
  </si>
  <si>
    <t>Tab 1: Vegetation clearing statewide and on Category 2 regulated land (hectares)</t>
  </si>
  <si>
    <t>Native forestry</t>
  </si>
  <si>
    <t>Tab 3 - Clearing by Native Vegetation Regulatory Map category</t>
  </si>
  <si>
    <t>Category 2 Vulnerable and sensitive</t>
  </si>
  <si>
    <t>Category 2 Sensitive</t>
  </si>
  <si>
    <t>Category 2 Regulated</t>
  </si>
  <si>
    <t>Tab 4: Vegetation clearing by authorising Act on Category 2 regulated land (hectares)</t>
  </si>
  <si>
    <t>Authorised – Other Acts</t>
  </si>
  <si>
    <t>Authorised – NV Act</t>
  </si>
  <si>
    <t>Authorised – LLS Act</t>
  </si>
  <si>
    <r>
      <t xml:space="preserve">Clearing </t>
    </r>
    <r>
      <rPr>
        <i/>
        <sz val="16"/>
        <rFont val="Calibri"/>
        <family val="2"/>
        <scheme val="minor"/>
      </rPr>
      <t>may be</t>
    </r>
    <r>
      <rPr>
        <sz val="16"/>
        <rFont val="Calibri"/>
        <family val="2"/>
        <scheme val="minor"/>
      </rPr>
      <t xml:space="preserve"> authorised with other Acts – includes </t>
    </r>
    <r>
      <rPr>
        <i/>
        <sz val="16"/>
        <rFont val="Calibri"/>
        <family val="2"/>
        <scheme val="minor"/>
      </rPr>
      <t>Plantation and Reafforestation Act 1999</t>
    </r>
  </si>
  <si>
    <r>
      <t xml:space="preserve">Clearing may be an allowable activity under the </t>
    </r>
    <r>
      <rPr>
        <i/>
        <sz val="16"/>
        <rFont val="Calibri"/>
        <family val="2"/>
        <scheme val="minor"/>
      </rPr>
      <t>Local Land Services Act 2013</t>
    </r>
    <r>
      <rPr>
        <sz val="16"/>
        <rFont val="Calibri"/>
        <family val="2"/>
        <scheme val="minor"/>
      </rPr>
      <t xml:space="preserve"> (LLS Act)</t>
    </r>
  </si>
  <si>
    <t>Presumed allowable</t>
  </si>
  <si>
    <t>Non woody figures updated to include clearing that occurred in 2020, which was mapped in the 2021 analysis.</t>
  </si>
  <si>
    <t>Non woody figures updated to include clearing that occurred in 2021, which was mapped in the 2022 analysis.</t>
  </si>
  <si>
    <t>Tab 5: Vegetation clearing by Local Land Services Act 2013 (LLS Act) on Category 2 regulated land (hectares)</t>
  </si>
  <si>
    <t>Part 2 – Invasive Native Species total</t>
  </si>
  <si>
    <t>Part 3 – Pasture Expansion total</t>
  </si>
  <si>
    <t>Part 4  – Continuing Use total</t>
  </si>
  <si>
    <t>Part 5  – Equity total</t>
  </si>
  <si>
    <t>Part 6  – Farm Plan total</t>
  </si>
  <si>
    <t>Native Vegetation Code Part 2 Division 1 – Invasive Native Species –  Low impact clearing of invasive native species</t>
  </si>
  <si>
    <t>Native Vegetation Code Part 2 Division 2 – Invasive Native Species – Moderate impact clearing of invasive native species</t>
  </si>
  <si>
    <t>Native Vegetation Code Part 3 Division 1 – Pasture Expansion – Uniform thinning of woody native vegetation (notification)</t>
  </si>
  <si>
    <t>Native Vegetation Code Part 3 Division 2 – Pasture Expansion – Uniform thinning of woody native vegetation (certification)</t>
  </si>
  <si>
    <t xml:space="preserve">Native Vegetation Code Part 3 Division 3 – Pasture Expansion – Mosaic thinning of woody native vegetation </t>
  </si>
  <si>
    <t>Native Vegetation Code Part 4 Division 1 – Continuing Use – Managing woody native regrowth in managed native pastures</t>
  </si>
  <si>
    <t>Native Vegetation Code Part 4 Division 2 – Continuing Use – Continuation of land management activities undertaken after 1990</t>
  </si>
  <si>
    <t>Native Vegetation Code Part 4 Division 3 – Continuing Use – Continuation of rotational activity undertaken prior to 1990</t>
  </si>
  <si>
    <t>Native Vegetation Code Part 5 Division 1 – Equity – Removing native vegetation from paddock tree areas</t>
  </si>
  <si>
    <t>Native Vegetation Code Part 5 Division 2 – Equity – Clearing compromised native groundcover</t>
  </si>
  <si>
    <t>Native Vegetation Code Part 5 Division 3 – Equity – Removing native vegetation from small areas</t>
  </si>
  <si>
    <t>Native Vegetation Code Part 5 Division 4 – Equity – Removing native vegetation from regulated rural areas</t>
  </si>
  <si>
    <t>Native Vegetation Code Part 6 Division 1 – Farm Plan – Removing native vegetation from paddock tree areas</t>
  </si>
  <si>
    <t>Native Vegetation Code Part 6 Division 2 – Farm Plan – Removing native vegetation from regulated rural areas</t>
  </si>
  <si>
    <r>
      <t xml:space="preserve">Tab 6 - Vegetation clearing by </t>
    </r>
    <r>
      <rPr>
        <b/>
        <i/>
        <sz val="16"/>
        <color theme="0"/>
        <rFont val="Calibri"/>
        <family val="2"/>
        <scheme val="minor"/>
      </rPr>
      <t>Native Vegetation Act 2003</t>
    </r>
    <r>
      <rPr>
        <b/>
        <sz val="16"/>
        <color theme="0"/>
        <rFont val="Calibri"/>
        <family val="2"/>
        <scheme val="minor"/>
      </rPr>
      <t xml:space="preserve"> (NV Act) on Category 2 regulated land (hectares)</t>
    </r>
  </si>
  <si>
    <t>Routine agricultural management activity for the management of invasive native species under ministerial order</t>
  </si>
  <si>
    <t>PVP (property vegetation plan) clause 20</t>
  </si>
  <si>
    <t>Routine agricultural management activity (RAMA) for the clearing of paddock trees under ministerial order</t>
  </si>
  <si>
    <t>Routine agricultural management activity for the ecological thinning of vegetation under ministerial order</t>
  </si>
  <si>
    <t>-</t>
  </si>
  <si>
    <r>
      <t xml:space="preserve">This spreadsheet reports on figures of detected woody and non woody (grasses, small shrubs and groundcover) vegetation clearing that has occurred since 2018, statewide and on Category 2 regulated land. All clearing detection is quantified in hectares. 
Statewide clearing does not include vegetation cleared for plantation harvesting.
Category 2 regulated land is defined as rural land required to be categorised as 'Category 2 – regulated land' or 'Category 2 – vulnerable regulated land' and/or 'Category 2 – sensitive regulated land' under Part 5A of the </t>
    </r>
    <r>
      <rPr>
        <i/>
        <sz val="11"/>
        <rFont val="Calibri"/>
        <family val="2"/>
        <scheme val="minor"/>
      </rPr>
      <t xml:space="preserve">Local Land Services Act 2013 </t>
    </r>
    <r>
      <rPr>
        <sz val="11"/>
        <rFont val="Calibri"/>
        <family val="2"/>
        <scheme val="minor"/>
      </rPr>
      <t>(LLS Act). These land categories set out the pathways available for landholders to authorise clearing and management of vegetation.</t>
    </r>
  </si>
  <si>
    <t>Non woody clearing (removal of grasses, small shrubs and groundcover) can be more complex to detect than woody vegetation clearing. Non woody clearing involves detection of  a sequence of events such as tilling, sowing and resulting green flush. This can occur over more than a calender year.
Most non woody vegetation clearing can be confidently attributed when the clearing occurs. Some areas of disturbance may be flagged for confirmation in the following mapping year. 
Preliminary figures are reported on publication with final non woody clearing figures reported in the following year.
The estimated non woody clearing adjustment  is created by using the percent of total adjustments against total clearing in the last four years, and applying it to the 2022 confirmed clearing, this figure is rounded to the nearest thousand hectares.
In this 2022 report the 2021 figures have been updated to include confirmed non woody clearing.  
More information about SLATS methods is available on the webpages below.</t>
  </si>
  <si>
    <t xml:space="preserve">2022 estimated non woody (NW) adjustments.
2022 estimated non woody adjustment area is not included in totals
</t>
  </si>
  <si>
    <t xml:space="preserve">2022 estimated non woody (NW) adjustment.
2022 estimated non woody adjustment area is not included in totals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</si>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</sst>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0.00_-;\-* #,##0.00_-;_-* &quot;-&quot;??_-;_-@_-"/>
    <numFmt numFmtId="164" formatCode="_-* #,##0_-;\-* #,##0_-;_-* &quot;-&quot;??_-;_-@_-"/>
    <numFmt numFmtId="165" formatCode="#,##0_ ;\-#,##0\ "/>
  </numFmts>
  <fonts count="22" x14ac:knownFonts="1">
    <font>
      <sz val="11"/>
      <color theme="1"/>
      <name val="Calibri"/>
      <family val="2"/>
      <scheme val="minor"/>
    </font>
    <font>
      <sz val="11"/>
      <color theme="1"/>
      <name val="Calibri"/>
      <family val="2"/>
      <scheme val="minor"/>
    </font>
    <font>
      <sz val="11"/>
      <color theme="0"/>
      <name val="Calibri"/>
      <family val="2"/>
      <scheme val="minor"/>
    </font>
    <font>
      <b/>
      <sz val="16"/>
      <name val="Calibri"/>
      <family val="2"/>
      <scheme val="minor"/>
    </font>
    <font>
      <b/>
      <sz val="16"/>
      <color theme="0"/>
      <name val="Calibri"/>
      <family val="2"/>
      <scheme val="minor"/>
    </font>
    <font>
      <sz val="16"/>
      <name val="Calibri"/>
      <family val="2"/>
      <scheme val="minor"/>
    </font>
    <font>
      <sz val="16"/>
      <color theme="0"/>
      <name val="Calibri"/>
      <family val="2"/>
      <scheme val="minor"/>
    </font>
    <font>
      <b/>
      <sz val="20"/>
      <name val="Calibri"/>
      <family val="2"/>
      <scheme val="minor"/>
    </font>
    <font>
      <b/>
      <i/>
      <sz val="16"/>
      <color theme="0"/>
      <name val="Calibri"/>
      <family val="2"/>
      <scheme val="minor"/>
    </font>
    <font>
      <b/>
      <sz val="11"/>
      <color theme="1"/>
      <name val="Calibri"/>
      <family val="2"/>
      <scheme val="minor"/>
    </font>
    <font>
      <u/>
      <sz val="11"/>
      <color theme="10"/>
      <name val="Calibri"/>
      <family val="2"/>
      <scheme val="minor"/>
    </font>
    <font>
      <sz val="10"/>
      <name val="Arial"/>
      <family val="2"/>
    </font>
    <font>
      <sz val="11"/>
      <name val="Calibri"/>
      <family val="2"/>
      <scheme val="minor"/>
    </font>
    <font>
      <b/>
      <sz val="11"/>
      <name val="Calibri"/>
      <family val="2"/>
      <scheme val="minor"/>
    </font>
    <font>
      <i/>
      <sz val="11"/>
      <name val="Calibri"/>
      <family val="2"/>
      <scheme val="minor"/>
    </font>
    <font>
      <u/>
      <sz val="10"/>
      <color theme="10"/>
      <name val="Arial"/>
      <family val="2"/>
    </font>
    <font>
      <sz val="8"/>
      <name val="Calibri"/>
      <family val="2"/>
      <scheme val="minor"/>
    </font>
    <font>
      <sz val="11"/>
      <color rgb="FF231F20"/>
      <name val="Calibri"/>
      <family val="2"/>
      <scheme val="minor"/>
    </font>
    <font>
      <sz val="16"/>
      <color theme="1"/>
      <name val="Calibri"/>
      <family val="2"/>
      <scheme val="minor"/>
    </font>
    <font>
      <i/>
      <sz val="16"/>
      <name val="Calibri"/>
      <family val="2"/>
      <scheme val="minor"/>
    </font>
    <font>
      <b/>
      <sz val="11"/>
      <color rgb="FFFF0000"/>
      <name val="Calibri"/>
      <family val="2"/>
      <scheme val="minor"/>
    </font>
    <font>
      <b/>
      <sz val="24"/>
      <color rgb="FFFF0000"/>
      <name val="Calibri"/>
      <family val="2"/>
      <scheme val="minor"/>
    </font>
  </fonts>
  <fills count="9">
    <fill>
      <patternFill patternType="none"/>
    </fill>
    <fill>
      <patternFill patternType="gray125"/>
    </fill>
    <fill>
      <patternFill patternType="solid">
        <fgColor theme="6"/>
      </patternFill>
    </fill>
    <fill>
      <patternFill patternType="solid">
        <fgColor theme="0" tint="-0.249977111117893"/>
        <bgColor indexed="64"/>
      </patternFill>
    </fill>
    <fill>
      <patternFill patternType="solid">
        <fgColor theme="1"/>
        <bgColor indexed="64"/>
      </patternFill>
    </fill>
    <fill>
      <patternFill patternType="solid">
        <fgColor theme="0"/>
        <bgColor indexed="64"/>
      </patternFill>
    </fill>
    <fill>
      <patternFill patternType="solid">
        <fgColor theme="1" tint="4.9989318521683403E-2"/>
        <bgColor indexed="64"/>
      </patternFill>
    </fill>
    <fill>
      <patternFill patternType="solid">
        <fgColor theme="6"/>
        <bgColor indexed="64"/>
      </patternFill>
    </fill>
    <fill>
      <patternFill patternType="solid">
        <fgColor theme="5" tint="0.39997558519241921"/>
        <bgColor indexed="64"/>
      </patternFill>
    </fill>
  </fills>
  <borders count="8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medium">
        <color indexed="64"/>
      </top>
      <bottom style="thin">
        <color auto="1"/>
      </bottom>
      <diagonal/>
    </border>
    <border>
      <left style="thin">
        <color auto="1"/>
      </left>
      <right style="thin">
        <color auto="1"/>
      </right>
      <top style="thin">
        <color auto="1"/>
      </top>
      <bottom style="medium">
        <color theme="0"/>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theme="0"/>
      </bottom>
      <diagonal/>
    </border>
    <border>
      <left/>
      <right/>
      <top/>
      <bottom style="medium">
        <color theme="0"/>
      </bottom>
      <diagonal/>
    </border>
    <border>
      <left/>
      <right/>
      <top style="medium">
        <color theme="0"/>
      </top>
      <bottom style="medium">
        <color theme="0"/>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style="medium">
        <color indexed="64"/>
      </left>
      <right/>
      <top/>
      <bottom style="medium">
        <color indexed="64"/>
      </bottom>
      <diagonal/>
    </border>
    <border>
      <left style="medium">
        <color theme="0"/>
      </left>
      <right style="thin">
        <color auto="1"/>
      </right>
      <top style="medium">
        <color theme="0"/>
      </top>
      <bottom style="medium">
        <color theme="0"/>
      </bottom>
      <diagonal/>
    </border>
    <border>
      <left/>
      <right/>
      <top style="medium">
        <color theme="0"/>
      </top>
      <bottom/>
      <diagonal/>
    </border>
    <border>
      <left style="thin">
        <color auto="1"/>
      </left>
      <right style="thin">
        <color auto="1"/>
      </right>
      <top style="thin">
        <color auto="1"/>
      </top>
      <bottom style="medium">
        <color indexed="64"/>
      </bottom>
      <diagonal/>
    </border>
    <border>
      <left style="thin">
        <color auto="1"/>
      </left>
      <right/>
      <top style="medium">
        <color indexed="64"/>
      </top>
      <bottom/>
      <diagonal/>
    </border>
    <border>
      <left style="thin">
        <color auto="1"/>
      </left>
      <right style="thin">
        <color auto="1"/>
      </right>
      <top style="medium">
        <color theme="0"/>
      </top>
      <bottom style="medium">
        <color theme="0"/>
      </bottom>
      <diagonal/>
    </border>
    <border>
      <left style="thin">
        <color auto="1"/>
      </left>
      <right style="thin">
        <color auto="1"/>
      </right>
      <top style="medium">
        <color theme="1"/>
      </top>
      <bottom style="medium">
        <color theme="0"/>
      </bottom>
      <diagonal/>
    </border>
    <border>
      <left style="thin">
        <color auto="1"/>
      </left>
      <right/>
      <top/>
      <bottom style="medium">
        <color theme="0"/>
      </bottom>
      <diagonal/>
    </border>
    <border>
      <left/>
      <right style="thin">
        <color indexed="64"/>
      </right>
      <top/>
      <bottom style="medium">
        <color indexed="64"/>
      </bottom>
      <diagonal/>
    </border>
    <border>
      <left style="thin">
        <color auto="1"/>
      </left>
      <right/>
      <top style="medium">
        <color theme="0"/>
      </top>
      <bottom/>
      <diagonal/>
    </border>
    <border>
      <left/>
      <right style="thin">
        <color auto="1"/>
      </right>
      <top/>
      <bottom style="medium">
        <color theme="1"/>
      </bottom>
      <diagonal/>
    </border>
    <border>
      <left style="thin">
        <color auto="1"/>
      </left>
      <right style="thin">
        <color auto="1"/>
      </right>
      <top style="thin">
        <color auto="1"/>
      </top>
      <bottom style="medium">
        <color theme="1"/>
      </bottom>
      <diagonal/>
    </border>
    <border>
      <left style="thin">
        <color auto="1"/>
      </left>
      <right/>
      <top style="thin">
        <color auto="1"/>
      </top>
      <bottom style="medium">
        <color theme="0"/>
      </bottom>
      <diagonal/>
    </border>
    <border>
      <left style="thin">
        <color auto="1"/>
      </left>
      <right style="thin">
        <color auto="1"/>
      </right>
      <top style="medium">
        <color theme="0"/>
      </top>
      <bottom style="thin">
        <color auto="1"/>
      </bottom>
      <diagonal/>
    </border>
    <border>
      <left style="thin">
        <color auto="1"/>
      </left>
      <right/>
      <top style="medium">
        <color theme="0"/>
      </top>
      <bottom style="medium">
        <color theme="0"/>
      </bottom>
      <diagonal/>
    </border>
    <border>
      <left/>
      <right style="thin">
        <color auto="1"/>
      </right>
      <top style="medium">
        <color theme="0"/>
      </top>
      <bottom style="medium">
        <color theme="0"/>
      </bottom>
      <diagonal/>
    </border>
    <border>
      <left style="thin">
        <color auto="1"/>
      </left>
      <right style="thin">
        <color auto="1"/>
      </right>
      <top style="medium">
        <color theme="0"/>
      </top>
      <bottom/>
      <diagonal/>
    </border>
    <border>
      <left/>
      <right style="thin">
        <color auto="1"/>
      </right>
      <top style="medium">
        <color theme="0"/>
      </top>
      <bottom/>
      <diagonal/>
    </border>
    <border>
      <left style="thin">
        <color auto="1"/>
      </left>
      <right style="thin">
        <color auto="1"/>
      </right>
      <top style="medium">
        <color theme="1"/>
      </top>
      <bottom style="thin">
        <color auto="1"/>
      </bottom>
      <diagonal/>
    </border>
    <border>
      <left style="thin">
        <color auto="1"/>
      </left>
      <right style="thin">
        <color auto="1"/>
      </right>
      <top style="medium">
        <color theme="1"/>
      </top>
      <bottom/>
      <diagonal/>
    </border>
    <border>
      <left/>
      <right/>
      <top style="medium">
        <color theme="1"/>
      </top>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theme="1"/>
      </left>
      <right style="thin">
        <color theme="1"/>
      </right>
      <top/>
      <bottom style="thin">
        <color theme="1"/>
      </bottom>
      <diagonal/>
    </border>
    <border>
      <left/>
      <right/>
      <top style="thin">
        <color theme="1"/>
      </top>
      <bottom style="thin">
        <color theme="1"/>
      </bottom>
      <diagonal/>
    </border>
    <border>
      <left/>
      <right style="thin">
        <color indexed="64"/>
      </right>
      <top style="thin">
        <color theme="1"/>
      </top>
      <bottom style="thin">
        <color theme="1"/>
      </bottom>
      <diagonal/>
    </border>
    <border>
      <left style="thin">
        <color auto="1"/>
      </left>
      <right/>
      <top style="medium">
        <color indexed="64"/>
      </top>
      <bottom style="thin">
        <color auto="1"/>
      </bottom>
      <diagonal/>
    </border>
    <border>
      <left style="thin">
        <color auto="1"/>
      </left>
      <right style="medium">
        <color indexed="64"/>
      </right>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theme="0"/>
      </bottom>
      <diagonal/>
    </border>
    <border>
      <left style="thin">
        <color auto="1"/>
      </left>
      <right/>
      <top style="thin">
        <color auto="1"/>
      </top>
      <bottom/>
      <diagonal/>
    </border>
    <border>
      <left style="thin">
        <color auto="1"/>
      </left>
      <right style="medium">
        <color indexed="64"/>
      </right>
      <top style="medium">
        <color indexed="64"/>
      </top>
      <bottom/>
      <diagonal/>
    </border>
    <border>
      <left style="thin">
        <color auto="1"/>
      </left>
      <right style="thin">
        <color auto="1"/>
      </right>
      <top/>
      <bottom style="medium">
        <color theme="0"/>
      </bottom>
      <diagonal/>
    </border>
    <border>
      <left style="thin">
        <color auto="1"/>
      </left>
      <right style="medium">
        <color indexed="64"/>
      </right>
      <top style="medium">
        <color theme="0"/>
      </top>
      <bottom style="thin">
        <color auto="1"/>
      </bottom>
      <diagonal/>
    </border>
    <border>
      <left/>
      <right style="thin">
        <color theme="1"/>
      </right>
      <top/>
      <bottom style="thin">
        <color theme="1"/>
      </bottom>
      <diagonal/>
    </border>
    <border>
      <left/>
      <right style="thin">
        <color theme="1"/>
      </right>
      <top style="thin">
        <color theme="1"/>
      </top>
      <bottom style="thin">
        <color theme="1"/>
      </bottom>
      <diagonal/>
    </border>
    <border>
      <left/>
      <right style="thin">
        <color auto="1"/>
      </right>
      <top/>
      <bottom style="thin">
        <color auto="1"/>
      </bottom>
      <diagonal/>
    </border>
    <border>
      <left style="thin">
        <color auto="1"/>
      </left>
      <right/>
      <top style="medium">
        <color theme="0"/>
      </top>
      <bottom style="thin">
        <color indexed="64"/>
      </bottom>
      <diagonal/>
    </border>
    <border>
      <left style="medium">
        <color indexed="64"/>
      </left>
      <right style="thin">
        <color auto="1"/>
      </right>
      <top style="medium">
        <color indexed="64"/>
      </top>
      <bottom style="thin">
        <color indexed="64"/>
      </bottom>
      <diagonal/>
    </border>
    <border>
      <left style="thin">
        <color indexed="64"/>
      </left>
      <right/>
      <top style="medium">
        <color theme="1"/>
      </top>
      <bottom/>
      <diagonal/>
    </border>
    <border>
      <left style="thin">
        <color theme="1"/>
      </left>
      <right/>
      <top/>
      <bottom style="thin">
        <color theme="1"/>
      </bottom>
      <diagonal/>
    </border>
    <border>
      <left style="thin">
        <color theme="1"/>
      </left>
      <right style="thin">
        <color theme="1"/>
      </right>
      <top style="thin">
        <color theme="1"/>
      </top>
      <bottom/>
      <diagonal/>
    </border>
    <border>
      <left style="thin">
        <color indexed="64"/>
      </left>
      <right/>
      <top style="thin">
        <color indexed="64"/>
      </top>
      <bottom style="thin">
        <color theme="1"/>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indexed="64"/>
      </right>
      <top style="thin">
        <color indexed="64"/>
      </top>
      <bottom style="thin">
        <color theme="1"/>
      </bottom>
      <diagonal/>
    </border>
    <border>
      <left style="thin">
        <color indexed="64"/>
      </left>
      <right/>
      <top style="thin">
        <color theme="1"/>
      </top>
      <bottom style="thin">
        <color theme="1"/>
      </bottom>
      <diagonal/>
    </border>
    <border>
      <left style="thin">
        <color indexed="64"/>
      </left>
      <right style="thin">
        <color theme="1"/>
      </right>
      <top style="thin">
        <color indexed="64"/>
      </top>
      <bottom style="thin">
        <color indexed="64"/>
      </bottom>
      <diagonal/>
    </border>
    <border>
      <left style="thin">
        <color theme="1"/>
      </left>
      <right style="thin">
        <color theme="1"/>
      </right>
      <top style="thin">
        <color indexed="64"/>
      </top>
      <bottom style="thin">
        <color indexed="64"/>
      </bottom>
      <diagonal/>
    </border>
    <border>
      <left style="thin">
        <color theme="1"/>
      </left>
      <right style="thin">
        <color indexed="64"/>
      </right>
      <top style="thin">
        <color indexed="64"/>
      </top>
      <bottom style="thin">
        <color indexed="64"/>
      </bottom>
      <diagonal/>
    </border>
    <border>
      <left style="thin">
        <color indexed="64"/>
      </left>
      <right style="thin">
        <color theme="1"/>
      </right>
      <top style="thin">
        <color theme="1"/>
      </top>
      <bottom/>
      <diagonal/>
    </border>
    <border>
      <left style="thin">
        <color theme="1"/>
      </left>
      <right style="thin">
        <color theme="1"/>
      </right>
      <top/>
      <bottom/>
      <diagonal/>
    </border>
    <border>
      <left style="thin">
        <color theme="1"/>
      </left>
      <right style="thin">
        <color indexed="64"/>
      </right>
      <top style="thin">
        <color theme="1"/>
      </top>
      <bottom/>
      <diagonal/>
    </border>
    <border>
      <left style="thin">
        <color theme="1"/>
      </left>
      <right/>
      <top style="thin">
        <color indexed="64"/>
      </top>
      <bottom style="thin">
        <color indexed="64"/>
      </bottom>
      <diagonal/>
    </border>
    <border>
      <left/>
      <right style="thin">
        <color indexed="64"/>
      </right>
      <top style="thin">
        <color auto="1"/>
      </top>
      <bottom style="medium">
        <color theme="0"/>
      </bottom>
      <diagonal/>
    </border>
    <border>
      <left/>
      <right style="thin">
        <color indexed="64"/>
      </right>
      <top/>
      <bottom style="medium">
        <color theme="0"/>
      </bottom>
      <diagonal/>
    </border>
  </borders>
  <cellStyleXfs count="9">
    <xf numFmtId="0" fontId="0" fillId="0" borderId="0"/>
    <xf numFmtId="43" fontId="1" fillId="0" borderId="0" applyFont="0" applyFill="0" applyBorder="0" applyAlignment="0" applyProtection="0"/>
    <xf numFmtId="0" fontId="2" fillId="2" borderId="0" applyNumberFormat="0" applyBorder="0" applyAlignment="0" applyProtection="0"/>
    <xf numFmtId="0" fontId="1" fillId="0" borderId="0"/>
    <xf numFmtId="0" fontId="10" fillId="0" borderId="0" applyNumberFormat="0" applyFill="0" applyBorder="0" applyAlignment="0" applyProtection="0"/>
    <xf numFmtId="0" fontId="11" fillId="0" borderId="0"/>
    <xf numFmtId="0" fontId="15" fillId="0" borderId="0" applyNumberFormat="0" applyFill="0" applyBorder="0" applyAlignment="0" applyProtection="0"/>
    <xf numFmtId="0" fontId="1" fillId="0" borderId="0"/>
    <xf numFmtId="9" fontId="1" fillId="0" borderId="0" applyFont="0" applyFill="0" applyBorder="0" applyAlignment="0" applyProtection="0"/>
  </cellStyleXfs>
  <cellXfs count="250">
    <xf numFmtId="0" fontId="0" fillId="0" borderId="0" xfId="0"/>
    <xf numFmtId="0" fontId="3" fillId="3" borderId="2" xfId="0" applyFont="1" applyFill="1" applyBorder="1" applyAlignment="1">
      <alignment horizontal="center" vertical="top"/>
    </xf>
    <xf numFmtId="0" fontId="4" fillId="4" borderId="2" xfId="0" applyFont="1" applyFill="1" applyBorder="1" applyAlignment="1">
      <alignment horizontal="center" vertical="top"/>
    </xf>
    <xf numFmtId="164" fontId="5" fillId="0" borderId="5" xfId="1" applyNumberFormat="1" applyFont="1" applyFill="1" applyBorder="1" applyAlignment="1">
      <alignment horizontal="right"/>
    </xf>
    <xf numFmtId="164" fontId="6" fillId="4" borderId="6" xfId="1" applyNumberFormat="1" applyFont="1" applyFill="1" applyBorder="1" applyAlignment="1">
      <alignment horizontal="right"/>
    </xf>
    <xf numFmtId="164" fontId="5" fillId="0" borderId="0" xfId="1" applyNumberFormat="1" applyFont="1" applyFill="1" applyBorder="1" applyAlignment="1">
      <alignment horizontal="right"/>
    </xf>
    <xf numFmtId="164" fontId="6" fillId="4" borderId="7" xfId="1" applyNumberFormat="1" applyFont="1" applyFill="1" applyBorder="1" applyAlignment="1">
      <alignment horizontal="right"/>
    </xf>
    <xf numFmtId="164" fontId="6" fillId="4" borderId="8" xfId="1" applyNumberFormat="1" applyFont="1" applyFill="1" applyBorder="1" applyAlignment="1">
      <alignment horizontal="right"/>
    </xf>
    <xf numFmtId="164" fontId="4" fillId="4" borderId="10" xfId="1" applyNumberFormat="1" applyFont="1" applyFill="1" applyBorder="1" applyAlignment="1">
      <alignment horizontal="right"/>
    </xf>
    <xf numFmtId="0" fontId="3" fillId="0" borderId="3" xfId="0" applyFont="1" applyBorder="1" applyAlignment="1">
      <alignment horizontal="center" vertical="top"/>
    </xf>
    <xf numFmtId="0" fontId="3" fillId="0" borderId="1" xfId="0" applyFont="1" applyBorder="1" applyAlignment="1">
      <alignment horizontal="center" vertical="top"/>
    </xf>
    <xf numFmtId="0" fontId="3" fillId="0" borderId="19" xfId="0" applyFont="1" applyBorder="1" applyAlignment="1">
      <alignment horizontal="center" vertical="top"/>
    </xf>
    <xf numFmtId="0" fontId="4" fillId="4" borderId="4" xfId="0" applyFont="1" applyFill="1" applyBorder="1" applyAlignment="1">
      <alignment horizontal="center" vertical="top"/>
    </xf>
    <xf numFmtId="164" fontId="6" fillId="2" borderId="0" xfId="2" applyNumberFormat="1" applyFont="1" applyBorder="1"/>
    <xf numFmtId="164" fontId="6" fillId="4" borderId="0" xfId="1" applyNumberFormat="1" applyFont="1" applyFill="1"/>
    <xf numFmtId="0" fontId="4" fillId="4" borderId="16" xfId="0" applyFont="1" applyFill="1" applyBorder="1" applyAlignment="1">
      <alignment vertical="center"/>
    </xf>
    <xf numFmtId="0" fontId="5" fillId="0" borderId="1" xfId="0" applyFont="1" applyBorder="1"/>
    <xf numFmtId="164" fontId="6" fillId="4" borderId="0" xfId="1" applyNumberFormat="1" applyFont="1" applyFill="1" applyAlignment="1">
      <alignment horizontal="right"/>
    </xf>
    <xf numFmtId="164" fontId="6" fillId="4" borderId="9" xfId="1" applyNumberFormat="1" applyFont="1" applyFill="1" applyBorder="1"/>
    <xf numFmtId="0" fontId="5" fillId="0" borderId="1" xfId="0" applyFont="1" applyBorder="1" applyAlignment="1">
      <alignment vertical="center" wrapText="1"/>
    </xf>
    <xf numFmtId="0" fontId="3" fillId="0" borderId="2" xfId="0" applyFont="1" applyBorder="1" applyAlignment="1">
      <alignment horizontal="center" vertical="top"/>
    </xf>
    <xf numFmtId="0" fontId="5" fillId="0" borderId="2" xfId="0" applyFont="1" applyBorder="1" applyAlignment="1">
      <alignment vertical="center" wrapText="1"/>
    </xf>
    <xf numFmtId="164" fontId="5" fillId="0" borderId="0" xfId="1" applyNumberFormat="1" applyFont="1"/>
    <xf numFmtId="164" fontId="5" fillId="5" borderId="0" xfId="1" applyNumberFormat="1" applyFont="1" applyFill="1" applyAlignment="1">
      <alignment horizontal="right"/>
    </xf>
    <xf numFmtId="0" fontId="12" fillId="0" borderId="0" xfId="5" applyFont="1" applyAlignment="1">
      <alignment wrapText="1"/>
    </xf>
    <xf numFmtId="0" fontId="13" fillId="0" borderId="0" xfId="5" applyFont="1"/>
    <xf numFmtId="0" fontId="16" fillId="0" borderId="0" xfId="5" applyFont="1" applyAlignment="1">
      <alignment wrapText="1"/>
    </xf>
    <xf numFmtId="0" fontId="9" fillId="0" borderId="0" xfId="7" applyFont="1"/>
    <xf numFmtId="0" fontId="1" fillId="0" borderId="0" xfId="7"/>
    <xf numFmtId="0" fontId="12" fillId="0" borderId="0" xfId="5" applyFont="1"/>
    <xf numFmtId="0" fontId="9" fillId="0" borderId="1" xfId="7" applyFont="1" applyBorder="1" applyAlignment="1">
      <alignment horizontal="left" vertical="center"/>
    </xf>
    <xf numFmtId="0" fontId="1" fillId="0" borderId="1" xfId="7" applyBorder="1" applyAlignment="1">
      <alignment horizontal="left" vertical="center"/>
    </xf>
    <xf numFmtId="0" fontId="10" fillId="0" borderId="0" xfId="6" applyFont="1" applyFill="1" applyAlignment="1"/>
    <xf numFmtId="0" fontId="3" fillId="0" borderId="18" xfId="0" applyFont="1" applyBorder="1" applyAlignment="1">
      <alignment horizontal="center" vertical="top"/>
    </xf>
    <xf numFmtId="0" fontId="4" fillId="4" borderId="26" xfId="0" applyFont="1" applyFill="1" applyBorder="1" applyAlignment="1">
      <alignment horizontal="center" vertical="top"/>
    </xf>
    <xf numFmtId="164" fontId="4" fillId="4" borderId="27" xfId="1" applyNumberFormat="1" applyFont="1" applyFill="1" applyBorder="1" applyAlignment="1">
      <alignment horizontal="right"/>
    </xf>
    <xf numFmtId="0" fontId="0" fillId="0" borderId="5" xfId="0" applyBorder="1"/>
    <xf numFmtId="0" fontId="3" fillId="3" borderId="28" xfId="0" applyFont="1" applyFill="1" applyBorder="1" applyAlignment="1">
      <alignment horizontal="center" vertical="top"/>
    </xf>
    <xf numFmtId="0" fontId="4" fillId="4" borderId="31" xfId="0" applyFont="1" applyFill="1" applyBorder="1" applyAlignment="1">
      <alignment horizontal="center" vertical="top"/>
    </xf>
    <xf numFmtId="0" fontId="0" fillId="0" borderId="27" xfId="0" applyBorder="1"/>
    <xf numFmtId="164" fontId="4" fillId="4" borderId="30" xfId="1" applyNumberFormat="1" applyFont="1" applyFill="1" applyBorder="1"/>
    <xf numFmtId="164" fontId="6" fillId="2" borderId="9" xfId="2" applyNumberFormat="1" applyFont="1" applyBorder="1"/>
    <xf numFmtId="0" fontId="3" fillId="0" borderId="38" xfId="0" applyFont="1" applyBorder="1" applyAlignment="1">
      <alignment horizontal="center" vertical="top"/>
    </xf>
    <xf numFmtId="164" fontId="4" fillId="4" borderId="41" xfId="1" applyNumberFormat="1" applyFont="1" applyFill="1" applyBorder="1"/>
    <xf numFmtId="0" fontId="4" fillId="4" borderId="41" xfId="0" applyFont="1" applyFill="1" applyBorder="1" applyAlignment="1">
      <alignment horizontal="center" vertical="top"/>
    </xf>
    <xf numFmtId="0" fontId="3" fillId="0" borderId="18" xfId="0" applyFont="1" applyBorder="1" applyAlignment="1">
      <alignment horizontal="center" vertical="top" wrapText="1"/>
    </xf>
    <xf numFmtId="0" fontId="5" fillId="0" borderId="18" xfId="0" applyFont="1" applyBorder="1" applyAlignment="1">
      <alignment vertical="center"/>
    </xf>
    <xf numFmtId="0" fontId="5" fillId="0" borderId="2" xfId="0" applyFont="1" applyBorder="1"/>
    <xf numFmtId="0" fontId="5" fillId="0" borderId="19" xfId="0" applyFont="1" applyBorder="1"/>
    <xf numFmtId="0" fontId="5" fillId="0" borderId="38" xfId="0" applyFont="1" applyBorder="1"/>
    <xf numFmtId="164" fontId="4" fillId="4" borderId="39" xfId="1" applyNumberFormat="1" applyFont="1" applyFill="1" applyBorder="1"/>
    <xf numFmtId="164" fontId="4" fillId="4" borderId="27" xfId="1" applyNumberFormat="1" applyFont="1" applyFill="1" applyBorder="1"/>
    <xf numFmtId="164" fontId="4" fillId="4" borderId="10" xfId="1" applyNumberFormat="1" applyFont="1" applyFill="1" applyBorder="1"/>
    <xf numFmtId="164" fontId="4" fillId="4" borderId="0" xfId="1" applyNumberFormat="1" applyFont="1" applyFill="1" applyBorder="1"/>
    <xf numFmtId="164" fontId="6" fillId="4" borderId="10" xfId="1" applyNumberFormat="1" applyFont="1" applyFill="1" applyBorder="1"/>
    <xf numFmtId="164" fontId="6" fillId="4" borderId="9" xfId="1" applyNumberFormat="1" applyFont="1" applyFill="1" applyBorder="1" applyAlignment="1">
      <alignment horizontal="right"/>
    </xf>
    <xf numFmtId="164" fontId="5" fillId="5" borderId="10" xfId="1" applyNumberFormat="1" applyFont="1" applyFill="1" applyBorder="1" applyAlignment="1">
      <alignment horizontal="right"/>
    </xf>
    <xf numFmtId="164" fontId="5" fillId="5" borderId="39" xfId="1" applyNumberFormat="1" applyFont="1" applyFill="1" applyBorder="1" applyAlignment="1">
      <alignment horizontal="right"/>
    </xf>
    <xf numFmtId="164" fontId="6" fillId="4" borderId="39" xfId="1" applyNumberFormat="1" applyFont="1" applyFill="1" applyBorder="1" applyAlignment="1">
      <alignment horizontal="right"/>
    </xf>
    <xf numFmtId="164" fontId="6" fillId="4" borderId="10" xfId="1" applyNumberFormat="1" applyFont="1" applyFill="1" applyBorder="1" applyAlignment="1">
      <alignment horizontal="right"/>
    </xf>
    <xf numFmtId="164" fontId="6" fillId="2" borderId="27" xfId="2" applyNumberFormat="1" applyFont="1" applyBorder="1"/>
    <xf numFmtId="164" fontId="5" fillId="5" borderId="34" xfId="1" applyNumberFormat="1" applyFont="1" applyFill="1" applyBorder="1" applyAlignment="1">
      <alignment horizontal="right"/>
    </xf>
    <xf numFmtId="164" fontId="6" fillId="4" borderId="27" xfId="1" applyNumberFormat="1" applyFont="1" applyFill="1" applyBorder="1"/>
    <xf numFmtId="164" fontId="5" fillId="5" borderId="27" xfId="1" applyNumberFormat="1" applyFont="1" applyFill="1" applyBorder="1" applyAlignment="1">
      <alignment horizontal="right"/>
    </xf>
    <xf numFmtId="164" fontId="6" fillId="4" borderId="0" xfId="1" applyNumberFormat="1" applyFont="1" applyFill="1" applyBorder="1"/>
    <xf numFmtId="0" fontId="4" fillId="4" borderId="37" xfId="0" applyFont="1" applyFill="1" applyBorder="1" applyAlignment="1">
      <alignment horizontal="center" vertical="center"/>
    </xf>
    <xf numFmtId="0" fontId="3" fillId="3" borderId="2" xfId="0" applyFont="1" applyFill="1" applyBorder="1" applyAlignment="1">
      <alignment horizontal="center" vertical="center"/>
    </xf>
    <xf numFmtId="0" fontId="3" fillId="0" borderId="43" xfId="0" applyFont="1" applyBorder="1" applyAlignment="1">
      <alignment horizontal="center" vertical="top"/>
    </xf>
    <xf numFmtId="0" fontId="3" fillId="3" borderId="12" xfId="0" applyFont="1" applyFill="1" applyBorder="1" applyAlignment="1">
      <alignment horizontal="center" vertical="center"/>
    </xf>
    <xf numFmtId="0" fontId="5" fillId="0" borderId="43" xfId="0" applyFont="1" applyBorder="1"/>
    <xf numFmtId="0" fontId="3" fillId="3" borderId="36" xfId="0" applyFont="1" applyFill="1" applyBorder="1" applyAlignment="1">
      <alignment horizontal="center" vertical="center"/>
    </xf>
    <xf numFmtId="164" fontId="6" fillId="2" borderId="45" xfId="2" applyNumberFormat="1" applyFont="1" applyBorder="1"/>
    <xf numFmtId="0" fontId="3" fillId="3" borderId="36" xfId="0" applyFont="1" applyFill="1" applyBorder="1" applyAlignment="1">
      <alignment horizontal="center" vertical="top"/>
    </xf>
    <xf numFmtId="0" fontId="3" fillId="0" borderId="19" xfId="0" applyFont="1" applyBorder="1" applyAlignment="1">
      <alignment horizontal="center" vertical="top" wrapText="1"/>
    </xf>
    <xf numFmtId="0" fontId="5" fillId="0" borderId="19" xfId="0" applyFont="1" applyBorder="1" applyAlignment="1">
      <alignment vertical="center" wrapText="1"/>
    </xf>
    <xf numFmtId="164" fontId="5" fillId="0" borderId="45" xfId="1" applyNumberFormat="1" applyFont="1" applyBorder="1"/>
    <xf numFmtId="164" fontId="4" fillId="4" borderId="18" xfId="1" applyNumberFormat="1" applyFont="1" applyFill="1" applyBorder="1"/>
    <xf numFmtId="164" fontId="5" fillId="0" borderId="32" xfId="1" applyNumberFormat="1" applyFont="1" applyBorder="1"/>
    <xf numFmtId="0" fontId="4" fillId="4" borderId="16" xfId="0" applyFont="1" applyFill="1" applyBorder="1"/>
    <xf numFmtId="164" fontId="5" fillId="0" borderId="13" xfId="1" applyNumberFormat="1" applyFont="1" applyBorder="1"/>
    <xf numFmtId="164" fontId="5" fillId="0" borderId="14" xfId="1" applyNumberFormat="1" applyFont="1" applyBorder="1"/>
    <xf numFmtId="164" fontId="4" fillId="4" borderId="10" xfId="1" applyNumberFormat="1" applyFont="1" applyFill="1" applyBorder="1" applyAlignment="1">
      <alignment horizontal="center"/>
    </xf>
    <xf numFmtId="0" fontId="3" fillId="0" borderId="4" xfId="0" applyFont="1" applyBorder="1" applyAlignment="1">
      <alignment horizontal="center" vertical="top"/>
    </xf>
    <xf numFmtId="164" fontId="6" fillId="2" borderId="32" xfId="2" applyNumberFormat="1" applyFont="1" applyBorder="1"/>
    <xf numFmtId="164" fontId="4" fillId="4" borderId="9" xfId="1" applyNumberFormat="1" applyFont="1" applyFill="1" applyBorder="1" applyAlignment="1">
      <alignment horizontal="center"/>
    </xf>
    <xf numFmtId="164" fontId="4" fillId="4" borderId="9" xfId="1" applyNumberFormat="1" applyFont="1" applyFill="1" applyBorder="1"/>
    <xf numFmtId="164" fontId="4" fillId="4" borderId="39" xfId="1" applyNumberFormat="1" applyFont="1" applyFill="1" applyBorder="1" applyAlignment="1">
      <alignment horizontal="center"/>
    </xf>
    <xf numFmtId="0" fontId="18" fillId="0" borderId="0" xfId="0" applyFont="1"/>
    <xf numFmtId="3" fontId="0" fillId="0" borderId="0" xfId="0" applyNumberFormat="1"/>
    <xf numFmtId="164" fontId="5" fillId="0" borderId="9" xfId="1" applyNumberFormat="1" applyFont="1" applyBorder="1"/>
    <xf numFmtId="0" fontId="4" fillId="4" borderId="0" xfId="0" applyFont="1" applyFill="1" applyAlignment="1">
      <alignment vertical="center"/>
    </xf>
    <xf numFmtId="0" fontId="6" fillId="4" borderId="0" xfId="0" applyFont="1" applyFill="1" applyAlignment="1">
      <alignment horizontal="left"/>
    </xf>
    <xf numFmtId="0" fontId="6" fillId="4" borderId="0" xfId="0" applyFont="1" applyFill="1"/>
    <xf numFmtId="164" fontId="3" fillId="3" borderId="36" xfId="1" applyNumberFormat="1" applyFont="1" applyFill="1" applyBorder="1" applyAlignment="1">
      <alignment horizontal="center" vertical="top"/>
    </xf>
    <xf numFmtId="164" fontId="4" fillId="4" borderId="4" xfId="1" applyNumberFormat="1" applyFont="1" applyFill="1" applyBorder="1" applyAlignment="1">
      <alignment horizontal="center" vertical="top"/>
    </xf>
    <xf numFmtId="0" fontId="5" fillId="0" borderId="51" xfId="0" applyFont="1" applyBorder="1" applyAlignment="1">
      <alignment horizontal="left" vertical="top"/>
    </xf>
    <xf numFmtId="164" fontId="6" fillId="4" borderId="52" xfId="1" applyNumberFormat="1" applyFont="1" applyFill="1" applyBorder="1" applyAlignment="1">
      <alignment horizontal="right"/>
    </xf>
    <xf numFmtId="0" fontId="5" fillId="0" borderId="20" xfId="0" applyFont="1" applyBorder="1" applyAlignment="1">
      <alignment horizontal="left" vertical="top"/>
    </xf>
    <xf numFmtId="164" fontId="6" fillId="4" borderId="53" xfId="1" applyNumberFormat="1" applyFont="1" applyFill="1" applyBorder="1" applyAlignment="1">
      <alignment horizontal="right"/>
    </xf>
    <xf numFmtId="164" fontId="6" fillId="4" borderId="54" xfId="1" applyNumberFormat="1" applyFont="1" applyFill="1" applyBorder="1" applyAlignment="1">
      <alignment horizontal="right"/>
    </xf>
    <xf numFmtId="0" fontId="5" fillId="0" borderId="55" xfId="0" applyFont="1" applyBorder="1" applyAlignment="1">
      <alignment horizontal="left" vertical="top"/>
    </xf>
    <xf numFmtId="164" fontId="6" fillId="4" borderId="56" xfId="1" applyNumberFormat="1" applyFont="1" applyFill="1" applyBorder="1" applyAlignment="1">
      <alignment horizontal="right"/>
    </xf>
    <xf numFmtId="164" fontId="4" fillId="4" borderId="57" xfId="1" applyNumberFormat="1" applyFont="1" applyFill="1" applyBorder="1" applyAlignment="1">
      <alignment horizontal="right"/>
    </xf>
    <xf numFmtId="164" fontId="4" fillId="4" borderId="30" xfId="1" applyNumberFormat="1" applyFont="1" applyFill="1" applyBorder="1" applyAlignment="1">
      <alignment horizontal="right"/>
    </xf>
    <xf numFmtId="0" fontId="5" fillId="0" borderId="19" xfId="0" applyFont="1" applyBorder="1" applyAlignment="1">
      <alignment horizontal="left" vertical="top"/>
    </xf>
    <xf numFmtId="164" fontId="5" fillId="0" borderId="19" xfId="1" applyNumberFormat="1" applyFont="1" applyBorder="1" applyAlignment="1">
      <alignment horizontal="right"/>
    </xf>
    <xf numFmtId="164" fontId="5" fillId="0" borderId="1" xfId="1" applyNumberFormat="1" applyFont="1" applyBorder="1" applyAlignment="1">
      <alignment horizontal="right"/>
    </xf>
    <xf numFmtId="164" fontId="5" fillId="0" borderId="2" xfId="1" applyNumberFormat="1" applyFont="1" applyBorder="1" applyAlignment="1">
      <alignment horizontal="right"/>
    </xf>
    <xf numFmtId="0" fontId="5" fillId="0" borderId="38" xfId="0" applyFont="1" applyBorder="1" applyAlignment="1">
      <alignment horizontal="left" vertical="top"/>
    </xf>
    <xf numFmtId="164" fontId="4" fillId="4" borderId="41" xfId="1" applyNumberFormat="1" applyFont="1" applyFill="1" applyBorder="1" applyAlignment="1">
      <alignment horizontal="right"/>
    </xf>
    <xf numFmtId="0" fontId="5" fillId="0" borderId="15" xfId="0" applyFont="1" applyBorder="1" applyAlignment="1">
      <alignment horizontal="left" vertical="top"/>
    </xf>
    <xf numFmtId="164" fontId="5" fillId="0" borderId="38" xfId="1" applyNumberFormat="1" applyFont="1" applyBorder="1" applyAlignment="1">
      <alignment horizontal="right"/>
    </xf>
    <xf numFmtId="164" fontId="6" fillId="4" borderId="58" xfId="1" applyNumberFormat="1" applyFont="1" applyFill="1" applyBorder="1" applyAlignment="1">
      <alignment horizontal="right"/>
    </xf>
    <xf numFmtId="0" fontId="19" fillId="0" borderId="20" xfId="0" applyFont="1" applyBorder="1" applyAlignment="1">
      <alignment horizontal="left" vertical="top"/>
    </xf>
    <xf numFmtId="0" fontId="19" fillId="0" borderId="55" xfId="0" applyFont="1" applyBorder="1" applyAlignment="1">
      <alignment horizontal="left" vertical="top"/>
    </xf>
    <xf numFmtId="164" fontId="5" fillId="0" borderId="4" xfId="1" applyNumberFormat="1" applyFont="1" applyBorder="1" applyAlignment="1">
      <alignment horizontal="right"/>
    </xf>
    <xf numFmtId="43" fontId="0" fillId="0" borderId="0" xfId="0" applyNumberFormat="1"/>
    <xf numFmtId="164" fontId="5" fillId="0" borderId="0" xfId="2" applyNumberFormat="1" applyFont="1" applyFill="1" applyBorder="1"/>
    <xf numFmtId="164" fontId="5" fillId="0" borderId="32" xfId="2" applyNumberFormat="1" applyFont="1" applyFill="1" applyBorder="1"/>
    <xf numFmtId="164" fontId="6" fillId="2" borderId="13" xfId="2" applyNumberFormat="1" applyFont="1" applyBorder="1"/>
    <xf numFmtId="164" fontId="4" fillId="6" borderId="10" xfId="1" applyNumberFormat="1" applyFont="1" applyFill="1" applyBorder="1" applyAlignment="1">
      <alignment horizontal="right"/>
    </xf>
    <xf numFmtId="164" fontId="5" fillId="0" borderId="61" xfId="1" applyNumberFormat="1" applyFont="1" applyBorder="1" applyAlignment="1">
      <alignment horizontal="right"/>
    </xf>
    <xf numFmtId="164" fontId="5" fillId="0" borderId="21" xfId="1" applyNumberFormat="1" applyFont="1" applyBorder="1" applyAlignment="1">
      <alignment horizontal="right"/>
    </xf>
    <xf numFmtId="164" fontId="5" fillId="0" borderId="12" xfId="1" applyNumberFormat="1" applyFont="1" applyBorder="1" applyAlignment="1">
      <alignment horizontal="right"/>
    </xf>
    <xf numFmtId="164" fontId="6" fillId="2" borderId="34" xfId="2" applyNumberFormat="1" applyFont="1" applyBorder="1"/>
    <xf numFmtId="164" fontId="4" fillId="4" borderId="38" xfId="1" applyNumberFormat="1" applyFont="1" applyFill="1" applyBorder="1" applyAlignment="1">
      <alignment horizontal="right"/>
    </xf>
    <xf numFmtId="164" fontId="4" fillId="4" borderId="38" xfId="1" applyNumberFormat="1" applyFont="1" applyFill="1" applyBorder="1"/>
    <xf numFmtId="164" fontId="6" fillId="2" borderId="64" xfId="2" applyNumberFormat="1" applyFont="1" applyBorder="1"/>
    <xf numFmtId="0" fontId="3" fillId="3" borderId="55" xfId="0" applyFont="1" applyFill="1" applyBorder="1" applyAlignment="1">
      <alignment horizontal="center" vertical="center"/>
    </xf>
    <xf numFmtId="164" fontId="5" fillId="0" borderId="45" xfId="2" applyNumberFormat="1" applyFont="1" applyFill="1" applyBorder="1"/>
    <xf numFmtId="164" fontId="6" fillId="2" borderId="0" xfId="2" applyNumberFormat="1" applyFont="1"/>
    <xf numFmtId="164" fontId="5" fillId="0" borderId="0" xfId="2" applyNumberFormat="1" applyFont="1" applyFill="1"/>
    <xf numFmtId="164" fontId="4" fillId="4" borderId="32" xfId="1" applyNumberFormat="1" applyFont="1" applyFill="1" applyBorder="1" applyAlignment="1">
      <alignment horizontal="center"/>
    </xf>
    <xf numFmtId="165" fontId="5" fillId="0" borderId="0" xfId="2" applyNumberFormat="1" applyFont="1" applyFill="1"/>
    <xf numFmtId="0" fontId="20" fillId="0" borderId="0" xfId="5" applyFont="1" applyAlignment="1">
      <alignment wrapText="1"/>
    </xf>
    <xf numFmtId="164" fontId="18" fillId="0" borderId="0" xfId="0" applyNumberFormat="1" applyFont="1"/>
    <xf numFmtId="0" fontId="12" fillId="0" borderId="0" xfId="5" applyFont="1" applyAlignment="1">
      <alignment horizontal="left" vertical="top" wrapText="1"/>
    </xf>
    <xf numFmtId="0" fontId="10" fillId="0" borderId="0" xfId="4" applyAlignment="1">
      <alignment vertical="top" wrapText="1"/>
    </xf>
    <xf numFmtId="164" fontId="6" fillId="2" borderId="55" xfId="2" applyNumberFormat="1" applyFont="1" applyBorder="1"/>
    <xf numFmtId="164" fontId="6" fillId="2" borderId="12" xfId="2" applyNumberFormat="1" applyFont="1" applyBorder="1"/>
    <xf numFmtId="164" fontId="6" fillId="2" borderId="14" xfId="2" applyNumberFormat="1" applyFont="1" applyBorder="1"/>
    <xf numFmtId="164" fontId="5" fillId="0" borderId="14" xfId="2" applyNumberFormat="1" applyFont="1" applyFill="1" applyBorder="1"/>
    <xf numFmtId="164" fontId="5" fillId="0" borderId="15" xfId="1" applyNumberFormat="1" applyFont="1" applyBorder="1"/>
    <xf numFmtId="164" fontId="5" fillId="0" borderId="61" xfId="1" applyNumberFormat="1" applyFont="1" applyBorder="1"/>
    <xf numFmtId="164" fontId="6" fillId="8" borderId="9" xfId="2" applyNumberFormat="1" applyFont="1" applyFill="1" applyBorder="1"/>
    <xf numFmtId="164" fontId="6" fillId="0" borderId="9" xfId="2" applyNumberFormat="1" applyFont="1" applyFill="1" applyBorder="1"/>
    <xf numFmtId="0" fontId="2" fillId="8" borderId="78" xfId="2" applyFill="1" applyBorder="1" applyAlignment="1">
      <alignment horizontal="center" wrapText="1"/>
    </xf>
    <xf numFmtId="164" fontId="5" fillId="0" borderId="0" xfId="1" applyNumberFormat="1" applyFont="1" applyBorder="1"/>
    <xf numFmtId="164" fontId="6" fillId="8" borderId="7" xfId="2" applyNumberFormat="1" applyFont="1" applyFill="1" applyBorder="1"/>
    <xf numFmtId="164" fontId="6" fillId="0" borderId="0" xfId="2" applyNumberFormat="1" applyFont="1" applyFill="1" applyBorder="1"/>
    <xf numFmtId="164" fontId="6" fillId="8" borderId="14" xfId="2" applyNumberFormat="1" applyFont="1" applyFill="1" applyBorder="1"/>
    <xf numFmtId="164" fontId="6" fillId="0" borderId="14" xfId="2" applyNumberFormat="1" applyFont="1" applyFill="1" applyBorder="1"/>
    <xf numFmtId="164" fontId="4" fillId="4" borderId="80" xfId="1" applyNumberFormat="1" applyFont="1" applyFill="1" applyBorder="1"/>
    <xf numFmtId="0" fontId="3" fillId="3" borderId="55" xfId="0" applyFont="1" applyFill="1" applyBorder="1" applyAlignment="1">
      <alignment horizontal="center" vertical="top"/>
    </xf>
    <xf numFmtId="0" fontId="4" fillId="4" borderId="79" xfId="0" applyFont="1" applyFill="1" applyBorder="1" applyAlignment="1">
      <alignment horizontal="center" vertical="top"/>
    </xf>
    <xf numFmtId="0" fontId="3" fillId="3" borderId="1" xfId="0" applyFont="1" applyFill="1" applyBorder="1" applyAlignment="1">
      <alignment horizontal="center" vertical="top"/>
    </xf>
    <xf numFmtId="0" fontId="0" fillId="7" borderId="20" xfId="0" applyFill="1" applyBorder="1"/>
    <xf numFmtId="0" fontId="20" fillId="0" borderId="0" xfId="5" applyFont="1"/>
    <xf numFmtId="164" fontId="6" fillId="2" borderId="0" xfId="2" applyNumberFormat="1" applyFont="1" applyBorder="1" applyAlignment="1">
      <alignment horizontal="right" vertical="center"/>
    </xf>
    <xf numFmtId="164" fontId="6" fillId="2" borderId="0" xfId="2" applyNumberFormat="1" applyFont="1" applyBorder="1" applyAlignment="1">
      <alignment horizontal="right"/>
    </xf>
    <xf numFmtId="0" fontId="21" fillId="0" borderId="0" xfId="0" applyFont="1"/>
    <xf numFmtId="164" fontId="0" fillId="0" borderId="0" xfId="0" applyNumberFormat="1"/>
    <xf numFmtId="9" fontId="0" fillId="0" borderId="0" xfId="8" applyFont="1"/>
    <xf numFmtId="0" fontId="10" fillId="0" borderId="0" xfId="4" applyAlignment="1">
      <alignment horizontal="left" vertical="center" wrapText="1"/>
    </xf>
    <xf numFmtId="0" fontId="12" fillId="0" borderId="0" xfId="5" applyFont="1" applyAlignment="1">
      <alignment horizontal="left" wrapText="1"/>
    </xf>
    <xf numFmtId="0" fontId="10" fillId="0" borderId="0" xfId="4" applyAlignment="1">
      <alignment horizontal="left"/>
    </xf>
    <xf numFmtId="0" fontId="7" fillId="0" borderId="0" xfId="5" applyFont="1" applyAlignment="1">
      <alignment horizontal="left"/>
    </xf>
    <xf numFmtId="0" fontId="13" fillId="0" borderId="0" xfId="5" applyFont="1" applyAlignment="1">
      <alignment horizontal="left" wrapText="1"/>
    </xf>
    <xf numFmtId="0" fontId="12" fillId="0" borderId="0" xfId="5" applyFont="1" applyAlignment="1">
      <alignment horizontal="left" vertical="top" wrapText="1"/>
    </xf>
    <xf numFmtId="0" fontId="17" fillId="0" borderId="0" xfId="5" applyFont="1" applyAlignment="1">
      <alignment horizontal="left" vertical="center" wrapText="1"/>
    </xf>
    <xf numFmtId="0" fontId="10" fillId="0" borderId="1" xfId="4" applyFill="1" applyBorder="1" applyAlignment="1">
      <alignment horizontal="left"/>
    </xf>
    <xf numFmtId="0" fontId="9" fillId="0" borderId="1" xfId="7" applyFont="1" applyBorder="1" applyAlignment="1">
      <alignment horizontal="left" vertical="center"/>
    </xf>
    <xf numFmtId="0" fontId="10" fillId="5" borderId="1" xfId="4" applyFill="1" applyBorder="1" applyAlignment="1">
      <alignment horizontal="left"/>
    </xf>
    <xf numFmtId="0" fontId="3" fillId="3" borderId="12" xfId="0" applyFont="1" applyFill="1" applyBorder="1" applyAlignment="1">
      <alignment horizontal="center" vertical="center"/>
    </xf>
    <xf numFmtId="0" fontId="3" fillId="3" borderId="35" xfId="0" applyFont="1" applyFill="1" applyBorder="1" applyAlignment="1">
      <alignment horizontal="center" vertical="center"/>
    </xf>
    <xf numFmtId="0" fontId="5" fillId="0" borderId="55" xfId="0" applyFont="1" applyBorder="1" applyAlignment="1">
      <alignment horizontal="center" vertical="center"/>
    </xf>
    <xf numFmtId="0" fontId="5" fillId="0" borderId="13" xfId="0" applyFont="1" applyBorder="1" applyAlignment="1">
      <alignment horizontal="center" vertical="center"/>
    </xf>
    <xf numFmtId="0" fontId="5" fillId="0" borderId="15" xfId="0" applyFont="1" applyBorder="1" applyAlignment="1">
      <alignment horizontal="center" vertical="center"/>
    </xf>
    <xf numFmtId="0" fontId="3" fillId="3" borderId="20" xfId="0" applyFont="1" applyFill="1" applyBorder="1" applyAlignment="1">
      <alignment horizontal="center" vertical="top"/>
    </xf>
    <xf numFmtId="0" fontId="3" fillId="3" borderId="17" xfId="0" applyFont="1" applyFill="1" applyBorder="1" applyAlignment="1">
      <alignment horizontal="center" vertical="top"/>
    </xf>
    <xf numFmtId="0" fontId="3" fillId="3" borderId="21" xfId="0" applyFont="1" applyFill="1" applyBorder="1" applyAlignment="1">
      <alignment horizontal="center" vertical="top"/>
    </xf>
    <xf numFmtId="0" fontId="5" fillId="0" borderId="1" xfId="0" applyFont="1" applyBorder="1" applyAlignment="1">
      <alignment horizontal="left" vertical="top" wrapText="1"/>
    </xf>
    <xf numFmtId="0" fontId="5" fillId="0" borderId="1" xfId="0" applyFont="1" applyBorder="1" applyAlignment="1">
      <alignment horizontal="left"/>
    </xf>
    <xf numFmtId="0" fontId="5" fillId="0" borderId="20" xfId="0" applyFont="1" applyBorder="1" applyAlignment="1">
      <alignment horizontal="left" vertical="top" wrapText="1"/>
    </xf>
    <xf numFmtId="0" fontId="5" fillId="0" borderId="17" xfId="0" applyFont="1" applyBorder="1" applyAlignment="1">
      <alignment horizontal="left" vertical="top" wrapText="1"/>
    </xf>
    <xf numFmtId="0" fontId="5" fillId="0" borderId="21" xfId="0" applyFont="1" applyBorder="1" applyAlignment="1">
      <alignment horizontal="left" vertical="top" wrapText="1"/>
    </xf>
    <xf numFmtId="0" fontId="2" fillId="2" borderId="75" xfId="2" applyBorder="1" applyAlignment="1">
      <alignment horizontal="center" wrapText="1"/>
    </xf>
    <xf numFmtId="0" fontId="2" fillId="2" borderId="76" xfId="2" applyBorder="1" applyAlignment="1">
      <alignment horizontal="center" wrapText="1"/>
    </xf>
    <xf numFmtId="0" fontId="5" fillId="0" borderId="66" xfId="0" applyFont="1" applyBorder="1" applyAlignment="1">
      <alignment horizontal="left"/>
    </xf>
    <xf numFmtId="0" fontId="5" fillId="0" borderId="77" xfId="0" applyFont="1" applyBorder="1" applyAlignment="1">
      <alignment horizontal="left"/>
    </xf>
    <xf numFmtId="0" fontId="3" fillId="0" borderId="1" xfId="0" applyFont="1" applyBorder="1" applyAlignment="1">
      <alignment horizontal="center" vertical="center"/>
    </xf>
    <xf numFmtId="0" fontId="4" fillId="4" borderId="1" xfId="0" applyFont="1" applyFill="1" applyBorder="1" applyAlignment="1">
      <alignment horizontal="center" vertical="center"/>
    </xf>
    <xf numFmtId="0" fontId="4" fillId="4" borderId="4" xfId="0" applyFont="1" applyFill="1" applyBorder="1" applyAlignment="1">
      <alignment horizontal="center" vertical="center"/>
    </xf>
    <xf numFmtId="0" fontId="5" fillId="0" borderId="67" xfId="0" applyFont="1" applyBorder="1" applyAlignment="1">
      <alignment horizontal="center"/>
    </xf>
    <xf numFmtId="0" fontId="5" fillId="0" borderId="71" xfId="0" applyFont="1" applyBorder="1" applyAlignment="1">
      <alignment horizontal="center"/>
    </xf>
    <xf numFmtId="0" fontId="5" fillId="0" borderId="68" xfId="0" applyFont="1" applyBorder="1" applyAlignment="1">
      <alignment horizontal="left" wrapText="1"/>
    </xf>
    <xf numFmtId="0" fontId="5" fillId="0" borderId="69" xfId="0" applyFont="1" applyBorder="1" applyAlignment="1">
      <alignment horizontal="left" wrapText="1"/>
    </xf>
    <xf numFmtId="0" fontId="5" fillId="0" borderId="70" xfId="0" applyFont="1" applyBorder="1" applyAlignment="1">
      <alignment horizontal="left" wrapText="1"/>
    </xf>
    <xf numFmtId="0" fontId="5" fillId="0" borderId="47" xfId="0" applyFont="1" applyBorder="1" applyAlignment="1">
      <alignment horizontal="left"/>
    </xf>
    <xf numFmtId="0" fontId="5" fillId="0" borderId="49" xfId="0" applyFont="1" applyBorder="1" applyAlignment="1">
      <alignment horizontal="left"/>
    </xf>
    <xf numFmtId="0" fontId="5" fillId="0" borderId="50" xfId="0" applyFont="1" applyBorder="1" applyAlignment="1">
      <alignment horizontal="left"/>
    </xf>
    <xf numFmtId="0" fontId="3" fillId="0" borderId="3" xfId="0" applyFont="1" applyBorder="1" applyAlignment="1">
      <alignment horizontal="center" vertical="center"/>
    </xf>
    <xf numFmtId="0" fontId="4" fillId="4" borderId="16" xfId="0" applyFont="1" applyFill="1" applyBorder="1" applyAlignment="1">
      <alignment horizontal="left"/>
    </xf>
    <xf numFmtId="0" fontId="3" fillId="3" borderId="11" xfId="0" applyFont="1" applyFill="1" applyBorder="1" applyAlignment="1">
      <alignment horizontal="center" vertical="center"/>
    </xf>
    <xf numFmtId="0" fontId="3" fillId="3" borderId="0" xfId="0" applyFont="1" applyFill="1" applyAlignment="1">
      <alignment horizontal="center" vertical="center"/>
    </xf>
    <xf numFmtId="0" fontId="3" fillId="3" borderId="33" xfId="0" applyFont="1" applyFill="1" applyBorder="1" applyAlignment="1">
      <alignment horizontal="center" vertical="center"/>
    </xf>
    <xf numFmtId="0" fontId="3" fillId="3" borderId="16" xfId="0" applyFont="1" applyFill="1" applyBorder="1" applyAlignment="1">
      <alignment horizontal="center" vertical="top"/>
    </xf>
    <xf numFmtId="0" fontId="3" fillId="0" borderId="20" xfId="0" applyFont="1" applyBorder="1" applyAlignment="1">
      <alignment horizontal="center" vertical="center"/>
    </xf>
    <xf numFmtId="0" fontId="2" fillId="2" borderId="48" xfId="2" applyBorder="1" applyAlignment="1">
      <alignment horizontal="center" wrapText="1"/>
    </xf>
    <xf numFmtId="0" fontId="5" fillId="0" borderId="46" xfId="0" applyFont="1" applyBorder="1" applyAlignment="1">
      <alignment horizontal="left"/>
    </xf>
    <xf numFmtId="0" fontId="5" fillId="0" borderId="59" xfId="0" applyFont="1" applyBorder="1" applyAlignment="1">
      <alignment horizontal="left"/>
    </xf>
    <xf numFmtId="0" fontId="5" fillId="0" borderId="48" xfId="0" applyFont="1" applyBorder="1" applyAlignment="1">
      <alignment horizontal="left"/>
    </xf>
    <xf numFmtId="0" fontId="5" fillId="0" borderId="60" xfId="0" applyFont="1" applyBorder="1" applyAlignment="1">
      <alignment horizontal="left"/>
    </xf>
    <xf numFmtId="0" fontId="5" fillId="0" borderId="1" xfId="0" applyFont="1" applyBorder="1" applyAlignment="1">
      <alignment horizontal="center"/>
    </xf>
    <xf numFmtId="0" fontId="5" fillId="0" borderId="55"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15" xfId="0" applyFont="1" applyBorder="1" applyAlignment="1">
      <alignment horizontal="left" vertical="center" wrapText="1"/>
    </xf>
    <xf numFmtId="0" fontId="5" fillId="0" borderId="16" xfId="0" applyFont="1" applyBorder="1" applyAlignment="1">
      <alignment horizontal="left" vertical="center" wrapText="1"/>
    </xf>
    <xf numFmtId="0" fontId="5" fillId="0" borderId="61" xfId="0" applyFont="1" applyBorder="1" applyAlignment="1">
      <alignment horizontal="left" vertical="center" wrapText="1"/>
    </xf>
    <xf numFmtId="0" fontId="4" fillId="4" borderId="29" xfId="0" applyFont="1" applyFill="1" applyBorder="1" applyAlignment="1">
      <alignment horizontal="center" vertical="center"/>
    </xf>
    <xf numFmtId="0" fontId="4" fillId="4" borderId="13" xfId="0" applyFont="1" applyFill="1" applyBorder="1" applyAlignment="1">
      <alignment horizontal="center" vertical="center"/>
    </xf>
    <xf numFmtId="0" fontId="4" fillId="4" borderId="15" xfId="0" applyFont="1" applyFill="1" applyBorder="1" applyAlignment="1">
      <alignment horizontal="center" vertical="center"/>
    </xf>
    <xf numFmtId="0" fontId="4" fillId="4" borderId="16" xfId="0" applyFont="1" applyFill="1" applyBorder="1" applyAlignment="1">
      <alignment horizontal="left" vertical="center"/>
    </xf>
    <xf numFmtId="0" fontId="4" fillId="4" borderId="0" xfId="0" applyFont="1" applyFill="1" applyAlignment="1">
      <alignment horizontal="left"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2" xfId="0" applyFont="1" applyBorder="1" applyAlignment="1">
      <alignment horizontal="center" vertical="center" wrapText="1"/>
    </xf>
    <xf numFmtId="0" fontId="4" fillId="4" borderId="39" xfId="0" applyFont="1" applyFill="1" applyBorder="1" applyAlignment="1">
      <alignment horizontal="left" vertical="top"/>
    </xf>
    <xf numFmtId="0" fontId="2" fillId="2" borderId="46" xfId="2" applyBorder="1" applyAlignment="1">
      <alignment horizontal="center" wrapText="1"/>
    </xf>
    <xf numFmtId="0" fontId="2" fillId="2" borderId="65" xfId="2" applyBorder="1" applyAlignment="1">
      <alignment horizontal="center" wrapText="1"/>
    </xf>
    <xf numFmtId="0" fontId="5" fillId="0" borderId="72" xfId="0" applyFont="1" applyBorder="1" applyAlignment="1">
      <alignment horizontal="left"/>
    </xf>
    <xf numFmtId="0" fontId="5" fillId="0" borderId="73" xfId="0" applyFont="1" applyBorder="1" applyAlignment="1">
      <alignment horizontal="left"/>
    </xf>
    <xf numFmtId="0" fontId="5" fillId="0" borderId="74" xfId="0" applyFont="1" applyBorder="1" applyAlignment="1">
      <alignment horizontal="left"/>
    </xf>
    <xf numFmtId="0" fontId="4" fillId="4" borderId="22" xfId="0" applyFont="1" applyFill="1" applyBorder="1" applyAlignment="1">
      <alignment horizontal="center" vertical="center"/>
    </xf>
    <xf numFmtId="0" fontId="4" fillId="4" borderId="63" xfId="0" applyFont="1" applyFill="1" applyBorder="1" applyAlignment="1">
      <alignment horizontal="center" vertical="center"/>
    </xf>
    <xf numFmtId="0" fontId="4" fillId="4" borderId="62" xfId="0" applyFont="1" applyFill="1" applyBorder="1" applyAlignment="1">
      <alignment horizontal="left" vertical="top"/>
    </xf>
    <xf numFmtId="0" fontId="5" fillId="0" borderId="47" xfId="0" applyFont="1" applyBorder="1" applyAlignment="1">
      <alignment horizontal="center"/>
    </xf>
    <xf numFmtId="0" fontId="4" fillId="4" borderId="39" xfId="0" applyFont="1" applyFill="1" applyBorder="1" applyAlignment="1">
      <alignment horizontal="right" vertical="top"/>
    </xf>
    <xf numFmtId="0" fontId="4" fillId="4" borderId="40" xfId="0" applyFont="1" applyFill="1" applyBorder="1" applyAlignment="1">
      <alignment horizontal="right" vertical="top"/>
    </xf>
    <xf numFmtId="0" fontId="3" fillId="0" borderId="44" xfId="0" applyFont="1" applyBorder="1" applyAlignment="1">
      <alignment horizontal="center" vertical="center" textRotation="90" wrapText="1"/>
    </xf>
    <xf numFmtId="0" fontId="3" fillId="0" borderId="18" xfId="0" applyFont="1" applyBorder="1" applyAlignment="1">
      <alignment horizontal="center" vertical="center" textRotation="90" wrapText="1"/>
    </xf>
    <xf numFmtId="0" fontId="3" fillId="0" borderId="19" xfId="0" applyFont="1" applyBorder="1" applyAlignment="1">
      <alignment horizontal="center" vertical="center" textRotation="90" wrapText="1"/>
    </xf>
    <xf numFmtId="0" fontId="4" fillId="4" borderId="34" xfId="0" applyFont="1" applyFill="1" applyBorder="1" applyAlignment="1">
      <alignment horizontal="right" vertical="top"/>
    </xf>
    <xf numFmtId="0" fontId="4" fillId="4" borderId="42" xfId="0" applyFont="1" applyFill="1" applyBorder="1" applyAlignment="1">
      <alignment horizontal="right" vertical="top"/>
    </xf>
    <xf numFmtId="0" fontId="3" fillId="0" borderId="18" xfId="0" applyFont="1" applyBorder="1" applyAlignment="1">
      <alignment horizontal="center" vertical="center" textRotation="90"/>
    </xf>
    <xf numFmtId="0" fontId="3" fillId="0" borderId="19" xfId="0" applyFont="1" applyBorder="1" applyAlignment="1">
      <alignment horizontal="center" vertical="center" textRotation="90"/>
    </xf>
    <xf numFmtId="0" fontId="4" fillId="4" borderId="30" xfId="0" applyFont="1" applyFill="1" applyBorder="1" applyAlignment="1">
      <alignment horizontal="right" vertical="top"/>
    </xf>
  </cellXfs>
  <cellStyles count="9">
    <cellStyle name="Accent3" xfId="2" builtinId="37"/>
    <cellStyle name="Comma" xfId="1" builtinId="3"/>
    <cellStyle name="Hyperlink" xfId="4" builtinId="8"/>
    <cellStyle name="Hyperlink 2" xfId="6" xr:uid="{EA70EC64-4DD9-4F55-9611-27E4F8A907C4}"/>
    <cellStyle name="Normal" xfId="0" builtinId="0"/>
    <cellStyle name="Normal 2" xfId="3" xr:uid="{BF57B5ED-9DDF-4356-B1D2-7BEBD5165335}"/>
    <cellStyle name="Normal 2 2" xfId="7" xr:uid="{875F5372-9C34-43A9-B6EC-87F2B7975679}"/>
    <cellStyle name="Normal 3" xfId="5" xr:uid="{859F59C4-D29C-413B-ABD1-616A4AC47317}"/>
    <cellStyle name="Percent" xfId="8" builtinId="5"/>
  </cellStyles>
  <dxfs count="5">
    <dxf>
      <border>
        <left style="thin">
          <color theme="0"/>
        </left>
        <right style="thin">
          <color theme="0"/>
        </right>
      </border>
    </dxf>
    <dxf>
      <fill>
        <patternFill>
          <bgColor theme="0" tint="-4.9989318521683403E-2"/>
        </patternFill>
      </fill>
    </dxf>
    <dxf>
      <fill>
        <patternFill>
          <bgColor theme="0" tint="-0.14996795556505021"/>
        </patternFill>
      </fill>
      <border>
        <top style="hair">
          <color theme="0"/>
        </top>
        <bottom style="hair">
          <color theme="0"/>
        </bottom>
      </border>
    </dxf>
    <dxf>
      <fill>
        <patternFill>
          <bgColor theme="3"/>
        </patternFill>
      </fill>
    </dxf>
    <dxf>
      <fill>
        <patternFill>
          <bgColor theme="3"/>
        </patternFill>
      </fill>
      <border>
        <top style="thick">
          <color theme="0"/>
        </top>
        <bottom style="thick">
          <color theme="0"/>
        </bottom>
      </border>
    </dxf>
  </dxfs>
  <tableStyles count="1" defaultTableStyle="TableStyleMedium9" defaultPivotStyle="PivotStyleLight16">
    <tableStyle name="Table Style 1" pivot="0" count="5" xr9:uid="{F06A8E61-F774-46BF-A68D-25A38A327A3E}">
      <tableStyleElement type="headerRow" dxfId="4"/>
      <tableStyleElement type="firstColumn" dxfId="3"/>
      <tableStyleElement type="firstRowStripe" dxfId="2"/>
      <tableStyleElement type="secondRowStripe" dxfId="1"/>
      <tableStyleElement type="firstColumnStripe" dxfId="0"/>
    </tableStyle>
  </tableStyles>
  <colors>
    <mruColors>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1326045</xdr:colOff>
      <xdr:row>0</xdr:row>
      <xdr:rowOff>1545499</xdr:rowOff>
    </xdr:to>
    <xdr:pic>
      <xdr:nvPicPr>
        <xdr:cNvPr id="2" name="Picture 1">
          <a:extLst>
            <a:ext uri="{FF2B5EF4-FFF2-40B4-BE49-F238E27FC236}">
              <a16:creationId xmlns:a16="http://schemas.microsoft.com/office/drawing/2014/main" id="{FCE7A3BD-439B-429D-833F-ECECAC1241F5}"/>
            </a:ext>
          </a:extLst>
        </xdr:cNvPr>
        <xdr:cNvPicPr>
          <a:picLocks noChangeAspect="1"/>
        </xdr:cNvPicPr>
      </xdr:nvPicPr>
      <xdr:blipFill>
        <a:blip xmlns:r="http://schemas.openxmlformats.org/officeDocument/2006/relationships" r:embed="rId1"/>
        <a:stretch>
          <a:fillRect/>
        </a:stretch>
      </xdr:blipFill>
      <xdr:spPr>
        <a:xfrm>
          <a:off x="0" y="0"/>
          <a:ext cx="1322235" cy="155438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17</xdr:row>
      <xdr:rowOff>0</xdr:rowOff>
    </xdr:from>
    <xdr:to>
      <xdr:col>5</xdr:col>
      <xdr:colOff>342900</xdr:colOff>
      <xdr:row>44</xdr:row>
      <xdr:rowOff>63672</xdr:rowOff>
    </xdr:to>
    <xdr:pic>
      <xdr:nvPicPr>
        <xdr:cNvPr id="3" name="Picture 2">
          <a:extLst>
            <a:ext uri="{FF2B5EF4-FFF2-40B4-BE49-F238E27FC236}">
              <a16:creationId xmlns:a16="http://schemas.microsoft.com/office/drawing/2014/main" id="{B2F17E75-380F-69CD-4E87-A104147423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766733"/>
          <a:ext cx="7772400" cy="520272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18</xdr:col>
      <xdr:colOff>30495</xdr:colOff>
      <xdr:row>20</xdr:row>
      <xdr:rowOff>112533</xdr:rowOff>
    </xdr:to>
    <xdr:pic>
      <xdr:nvPicPr>
        <xdr:cNvPr id="4" name="Picture 3">
          <a:extLst>
            <a:ext uri="{FF2B5EF4-FFF2-40B4-BE49-F238E27FC236}">
              <a16:creationId xmlns:a16="http://schemas.microsoft.com/office/drawing/2014/main" id="{DB95B42A-F51C-4EC6-7AEC-D29A470C213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44000" y="269875"/>
          <a:ext cx="7269495" cy="560528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45</xdr:row>
      <xdr:rowOff>0</xdr:rowOff>
    </xdr:from>
    <xdr:to>
      <xdr:col>2</xdr:col>
      <xdr:colOff>3797300</xdr:colOff>
      <xdr:row>60</xdr:row>
      <xdr:rowOff>5397</xdr:rowOff>
    </xdr:to>
    <xdr:pic>
      <xdr:nvPicPr>
        <xdr:cNvPr id="4" name="Picture 3">
          <a:extLst>
            <a:ext uri="{FF2B5EF4-FFF2-40B4-BE49-F238E27FC236}">
              <a16:creationId xmlns:a16="http://schemas.microsoft.com/office/drawing/2014/main" id="{709CF1BE-89F6-2981-2B3C-5DA4D7D105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1858625"/>
          <a:ext cx="7772400" cy="2866072"/>
        </a:xfrm>
        <a:prstGeom prst="rect">
          <a:avLst/>
        </a:prstGeom>
      </xdr:spPr>
    </xdr:pic>
    <xdr:clientData/>
  </xdr:twoCellAnchor>
  <xdr:twoCellAnchor editAs="oneCell">
    <xdr:from>
      <xdr:col>2</xdr:col>
      <xdr:colOff>3508375</xdr:colOff>
      <xdr:row>45</xdr:row>
      <xdr:rowOff>95250</xdr:rowOff>
    </xdr:from>
    <xdr:to>
      <xdr:col>4</xdr:col>
      <xdr:colOff>984250</xdr:colOff>
      <xdr:row>75</xdr:row>
      <xdr:rowOff>94004</xdr:rowOff>
    </xdr:to>
    <xdr:pic>
      <xdr:nvPicPr>
        <xdr:cNvPr id="7" name="Picture 6">
          <a:extLst>
            <a:ext uri="{FF2B5EF4-FFF2-40B4-BE49-F238E27FC236}">
              <a16:creationId xmlns:a16="http://schemas.microsoft.com/office/drawing/2014/main" id="{89D5D1FA-5D64-A086-7FD2-AE77A654D5A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477125" y="12001500"/>
          <a:ext cx="7715250" cy="571375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30</xdr:row>
      <xdr:rowOff>0</xdr:rowOff>
    </xdr:from>
    <xdr:to>
      <xdr:col>2</xdr:col>
      <xdr:colOff>5699125</xdr:colOff>
      <xdr:row>73</xdr:row>
      <xdr:rowOff>190076</xdr:rowOff>
    </xdr:to>
    <xdr:pic>
      <xdr:nvPicPr>
        <xdr:cNvPr id="3" name="Picture 2">
          <a:extLst>
            <a:ext uri="{FF2B5EF4-FFF2-40B4-BE49-F238E27FC236}">
              <a16:creationId xmlns:a16="http://schemas.microsoft.com/office/drawing/2014/main" id="{F1850199-79CF-C627-7606-5483DD69DE3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858125"/>
          <a:ext cx="9747250" cy="838157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18</xdr:row>
      <xdr:rowOff>0</xdr:rowOff>
    </xdr:from>
    <xdr:to>
      <xdr:col>2</xdr:col>
      <xdr:colOff>2533650</xdr:colOff>
      <xdr:row>41</xdr:row>
      <xdr:rowOff>139430</xdr:rowOff>
    </xdr:to>
    <xdr:pic>
      <xdr:nvPicPr>
        <xdr:cNvPr id="3" name="Picture 2">
          <a:extLst>
            <a:ext uri="{FF2B5EF4-FFF2-40B4-BE49-F238E27FC236}">
              <a16:creationId xmlns:a16="http://schemas.microsoft.com/office/drawing/2014/main" id="{4678A1AA-53FB-079B-45A1-FF4C071E7D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8001000"/>
          <a:ext cx="7772400" cy="41558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environment.nsw.gov.au/topics/animals-and-plants/native-vegetation/landcover-science/statewide-landcover-tree-study" TargetMode="External"/><Relationship Id="rId2" Type="http://schemas.openxmlformats.org/officeDocument/2006/relationships/hyperlink" Target="https://www.environment.nsw.gov.au/topics/animals-and-plants/native-vegetation/landcover-science/2022-nsw-vegetation-clearing-report" TargetMode="External"/><Relationship Id="rId1" Type="http://schemas.openxmlformats.org/officeDocument/2006/relationships/hyperlink" Target="https://www.environment.nsw.gov.au/topics/animals-and-plants/native-vegetation/landcover-science/non-woody-landcover-disturbance"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environment.nsw.gov.au/topics/animals-and-plants/native-vegetation/landcover-science/unallocated-clearing"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A80BE-2D74-44DE-94C9-363AE6F0F22C}">
  <dimension ref="A1:AH29"/>
  <sheetViews>
    <sheetView tabSelected="1" zoomScale="90" zoomScaleNormal="90" workbookViewId="0">
      <selection activeCell="A2" sqref="A2:G2"/>
    </sheetView>
  </sheetViews>
  <sheetFormatPr defaultColWidth="8.54296875" defaultRowHeight="14.5" x14ac:dyDescent="0.35"/>
  <cols>
    <col min="1" max="1" width="49.54296875" style="29" customWidth="1"/>
    <col min="2" max="6" width="8.54296875" style="29"/>
    <col min="7" max="7" width="56.26953125" style="29" customWidth="1"/>
    <col min="8" max="8" width="9.453125" style="29" customWidth="1"/>
    <col min="9" max="9" width="30.7265625" style="29" bestFit="1" customWidth="1"/>
    <col min="10" max="16384" width="8.54296875" style="29"/>
  </cols>
  <sheetData>
    <row r="1" spans="1:34" s="24" customFormat="1" ht="145.5" customHeight="1" x14ac:dyDescent="0.35"/>
    <row r="2" spans="1:34" s="25" customFormat="1" ht="26" x14ac:dyDescent="0.6">
      <c r="A2" s="166" t="s">
        <v>83</v>
      </c>
      <c r="B2" s="166"/>
      <c r="C2" s="166"/>
      <c r="D2" s="166"/>
      <c r="E2" s="166"/>
      <c r="F2" s="166"/>
      <c r="G2" s="166"/>
      <c r="I2" s="24"/>
    </row>
    <row r="3" spans="1:34" s="24" customFormat="1" ht="20.149999999999999" customHeight="1" x14ac:dyDescent="0.35"/>
    <row r="4" spans="1:34" s="24" customFormat="1" ht="52.4" customHeight="1" x14ac:dyDescent="0.35">
      <c r="A4" s="164" t="s">
        <v>133</v>
      </c>
      <c r="B4" s="164"/>
      <c r="C4" s="164"/>
      <c r="D4" s="164"/>
      <c r="E4" s="164"/>
      <c r="F4" s="164"/>
      <c r="G4" s="164"/>
      <c r="I4"/>
      <c r="AB4" s="163"/>
      <c r="AC4" s="163"/>
      <c r="AD4" s="163"/>
      <c r="AE4" s="163"/>
      <c r="AF4" s="163"/>
      <c r="AG4" s="163"/>
      <c r="AH4" s="163"/>
    </row>
    <row r="5" spans="1:34" s="24" customFormat="1" ht="72" customHeight="1" x14ac:dyDescent="0.35">
      <c r="A5" s="164"/>
      <c r="B5" s="164"/>
      <c r="C5" s="164"/>
      <c r="D5" s="164"/>
      <c r="E5" s="164"/>
      <c r="F5" s="164"/>
      <c r="G5" s="164"/>
    </row>
    <row r="6" spans="1:34" s="24" customFormat="1" ht="20.149999999999999" customHeight="1" x14ac:dyDescent="0.35">
      <c r="A6" s="163" t="s">
        <v>84</v>
      </c>
      <c r="B6" s="163"/>
      <c r="C6" s="163"/>
      <c r="D6" s="163"/>
      <c r="E6" s="163"/>
      <c r="F6" s="163"/>
      <c r="G6" s="163"/>
      <c r="I6" s="157"/>
    </row>
    <row r="7" spans="1:34" s="24" customFormat="1" ht="20.149999999999999" customHeight="1" x14ac:dyDescent="0.35">
      <c r="A7" s="167" t="s">
        <v>0</v>
      </c>
      <c r="B7" s="167"/>
      <c r="C7" s="167"/>
      <c r="D7" s="167"/>
      <c r="E7" s="167"/>
      <c r="F7" s="167"/>
      <c r="G7" s="167"/>
    </row>
    <row r="8" spans="1:34" s="24" customFormat="1" ht="20.149999999999999" customHeight="1" x14ac:dyDescent="0.35">
      <c r="A8" s="164" t="s">
        <v>78</v>
      </c>
      <c r="B8" s="164"/>
      <c r="C8" s="164"/>
      <c r="D8" s="164"/>
      <c r="E8" s="164"/>
      <c r="F8" s="164"/>
      <c r="G8" s="164"/>
    </row>
    <row r="9" spans="1:34" s="24" customFormat="1" ht="20.149999999999999" customHeight="1" x14ac:dyDescent="0.35">
      <c r="A9" s="164"/>
      <c r="B9" s="164"/>
      <c r="C9" s="164"/>
      <c r="D9" s="164"/>
      <c r="E9" s="164"/>
      <c r="F9" s="164"/>
      <c r="G9" s="164"/>
    </row>
    <row r="10" spans="1:34" s="24" customFormat="1" ht="30" customHeight="1" x14ac:dyDescent="0.35">
      <c r="A10" s="164"/>
      <c r="B10" s="164"/>
      <c r="C10" s="164"/>
      <c r="D10" s="164"/>
      <c r="E10" s="164"/>
      <c r="F10" s="164"/>
      <c r="G10" s="164"/>
    </row>
    <row r="11" spans="1:34" s="24" customFormat="1" ht="9" customHeight="1" x14ac:dyDescent="0.35"/>
    <row r="12" spans="1:34" s="24" customFormat="1" ht="201.75" customHeight="1" x14ac:dyDescent="0.35">
      <c r="A12" s="164" t="s">
        <v>134</v>
      </c>
      <c r="B12" s="164"/>
      <c r="C12" s="164"/>
      <c r="D12" s="164"/>
      <c r="E12" s="164"/>
      <c r="F12" s="164"/>
      <c r="G12" s="164"/>
    </row>
    <row r="13" spans="1:34" s="24" customFormat="1" ht="29.25" customHeight="1" x14ac:dyDescent="0.35">
      <c r="A13" s="165" t="s">
        <v>86</v>
      </c>
      <c r="B13" s="165"/>
      <c r="C13" s="165"/>
      <c r="D13" s="165"/>
      <c r="E13" s="165"/>
      <c r="F13" s="165"/>
      <c r="G13" s="165"/>
      <c r="I13" s="134"/>
    </row>
    <row r="14" spans="1:34" s="24" customFormat="1" ht="43.5" customHeight="1" x14ac:dyDescent="0.35">
      <c r="A14" s="163" t="s">
        <v>85</v>
      </c>
      <c r="B14" s="163"/>
      <c r="C14" s="163"/>
      <c r="D14" s="163"/>
      <c r="E14" s="163"/>
      <c r="F14" s="163"/>
      <c r="G14" s="163"/>
      <c r="I14" s="134"/>
    </row>
    <row r="15" spans="1:34" s="24" customFormat="1" ht="33" customHeight="1" x14ac:dyDescent="0.35">
      <c r="A15" s="168" t="s">
        <v>87</v>
      </c>
      <c r="B15" s="168"/>
      <c r="C15" s="168"/>
      <c r="D15" s="168"/>
      <c r="E15" s="168"/>
      <c r="F15" s="168"/>
      <c r="G15" s="168"/>
    </row>
    <row r="16" spans="1:34" s="24" customFormat="1" ht="33" customHeight="1" x14ac:dyDescent="0.35">
      <c r="A16" s="168"/>
      <c r="B16" s="168"/>
      <c r="C16" s="168"/>
      <c r="D16" s="168"/>
      <c r="E16" s="168"/>
      <c r="F16" s="168"/>
      <c r="G16" s="168"/>
      <c r="H16" s="26"/>
    </row>
    <row r="17" spans="1:14" s="24" customFormat="1" ht="33" customHeight="1" x14ac:dyDescent="0.35">
      <c r="A17" s="137" t="s">
        <v>89</v>
      </c>
      <c r="B17" s="136"/>
      <c r="C17" s="136"/>
      <c r="D17" s="136"/>
      <c r="E17" s="136"/>
      <c r="F17" s="136"/>
      <c r="G17" s="136"/>
      <c r="H17" s="26"/>
      <c r="I17" s="157"/>
    </row>
    <row r="18" spans="1:14" s="24" customFormat="1" ht="33" customHeight="1" x14ac:dyDescent="0.35">
      <c r="A18" s="168" t="s">
        <v>80</v>
      </c>
      <c r="B18" s="168"/>
      <c r="C18" s="168"/>
      <c r="D18" s="168"/>
      <c r="E18" s="168"/>
      <c r="F18" s="168"/>
      <c r="G18" s="168"/>
    </row>
    <row r="19" spans="1:14" s="24" customFormat="1" ht="33" customHeight="1" x14ac:dyDescent="0.35">
      <c r="A19" s="169" t="s">
        <v>79</v>
      </c>
      <c r="B19" s="169"/>
      <c r="C19" s="169"/>
      <c r="D19" s="169"/>
      <c r="E19" s="169"/>
      <c r="F19" s="169"/>
      <c r="G19" s="169"/>
    </row>
    <row r="20" spans="1:14" s="24" customFormat="1" x14ac:dyDescent="0.35"/>
    <row r="21" spans="1:14" x14ac:dyDescent="0.35">
      <c r="A21" s="27" t="s">
        <v>1</v>
      </c>
      <c r="B21" s="28"/>
      <c r="C21" s="28"/>
      <c r="D21" s="28"/>
      <c r="E21" s="28"/>
      <c r="F21" s="28"/>
      <c r="G21" s="28"/>
      <c r="H21" s="28"/>
      <c r="I21" s="28"/>
      <c r="J21" s="28"/>
      <c r="K21" s="28"/>
      <c r="L21" s="28"/>
      <c r="M21" s="28"/>
    </row>
    <row r="22" spans="1:14" x14ac:dyDescent="0.35">
      <c r="A22" s="28"/>
      <c r="B22" s="28"/>
      <c r="C22" s="28"/>
      <c r="D22" s="28"/>
      <c r="E22" s="28"/>
      <c r="F22" s="28"/>
      <c r="G22" s="28"/>
      <c r="H22" s="28"/>
      <c r="I22" s="28"/>
      <c r="J22" s="28"/>
      <c r="K22" s="28"/>
      <c r="L22" s="28"/>
      <c r="M22" s="28"/>
    </row>
    <row r="23" spans="1:14" x14ac:dyDescent="0.35">
      <c r="A23" s="30" t="s">
        <v>88</v>
      </c>
      <c r="B23" s="171" t="s">
        <v>2</v>
      </c>
      <c r="C23" s="171"/>
      <c r="D23" s="171"/>
      <c r="E23" s="171"/>
      <c r="F23" s="171"/>
      <c r="G23" s="171"/>
      <c r="H23" s="28"/>
      <c r="I23" s="28"/>
      <c r="J23" s="28"/>
      <c r="K23" s="28"/>
      <c r="L23" s="28"/>
      <c r="M23" s="28"/>
    </row>
    <row r="24" spans="1:14" x14ac:dyDescent="0.35">
      <c r="A24" s="31" t="s">
        <v>3</v>
      </c>
      <c r="B24" s="170" t="s">
        <v>4</v>
      </c>
      <c r="C24" s="170"/>
      <c r="D24" s="170"/>
      <c r="E24" s="170"/>
      <c r="F24" s="170"/>
      <c r="G24" s="170"/>
      <c r="H24" s="32"/>
      <c r="I24" s="32"/>
      <c r="J24" s="32"/>
      <c r="K24" s="32"/>
      <c r="L24" s="32"/>
      <c r="M24" s="32"/>
      <c r="N24" s="32"/>
    </row>
    <row r="25" spans="1:14" x14ac:dyDescent="0.35">
      <c r="A25" s="31" t="s">
        <v>5</v>
      </c>
      <c r="B25" s="170" t="s">
        <v>6</v>
      </c>
      <c r="C25" s="170"/>
      <c r="D25" s="170"/>
      <c r="E25" s="170"/>
      <c r="F25" s="170"/>
      <c r="G25" s="170"/>
      <c r="H25" s="32"/>
      <c r="I25" s="32"/>
      <c r="J25" s="32"/>
      <c r="K25" s="32"/>
      <c r="L25" s="32"/>
      <c r="M25" s="32"/>
      <c r="N25" s="32"/>
    </row>
    <row r="26" spans="1:14" x14ac:dyDescent="0.35">
      <c r="A26" s="31" t="s">
        <v>7</v>
      </c>
      <c r="B26" s="170" t="s">
        <v>94</v>
      </c>
      <c r="C26" s="170"/>
      <c r="D26" s="170"/>
      <c r="E26" s="170"/>
      <c r="F26" s="170"/>
      <c r="G26" s="170"/>
      <c r="H26" s="32"/>
      <c r="I26" s="32"/>
      <c r="J26" s="32"/>
      <c r="K26" s="32"/>
      <c r="L26" s="32"/>
      <c r="M26" s="32"/>
      <c r="N26" s="32"/>
    </row>
    <row r="27" spans="1:14" x14ac:dyDescent="0.35">
      <c r="A27" s="31" t="s">
        <v>8</v>
      </c>
      <c r="B27" s="172" t="s">
        <v>9</v>
      </c>
      <c r="C27" s="172"/>
      <c r="D27" s="172"/>
      <c r="E27" s="172"/>
      <c r="F27" s="172"/>
      <c r="G27" s="172"/>
      <c r="H27" s="32"/>
      <c r="I27" s="32"/>
      <c r="J27" s="32"/>
      <c r="K27" s="32"/>
      <c r="L27" s="32"/>
      <c r="M27" s="32"/>
      <c r="N27" s="32"/>
    </row>
    <row r="28" spans="1:14" x14ac:dyDescent="0.35">
      <c r="A28" s="31" t="s">
        <v>10</v>
      </c>
      <c r="B28" s="170" t="s">
        <v>91</v>
      </c>
      <c r="C28" s="170"/>
      <c r="D28" s="170"/>
      <c r="E28" s="170"/>
      <c r="F28" s="170"/>
      <c r="G28" s="170"/>
      <c r="H28" s="32"/>
      <c r="I28" s="32"/>
      <c r="J28" s="32"/>
      <c r="K28" s="32"/>
      <c r="L28" s="32"/>
      <c r="M28" s="32"/>
      <c r="N28" s="32"/>
    </row>
    <row r="29" spans="1:14" x14ac:dyDescent="0.35">
      <c r="A29" s="31" t="s">
        <v>11</v>
      </c>
      <c r="B29" s="170" t="s">
        <v>90</v>
      </c>
      <c r="C29" s="170"/>
      <c r="D29" s="170"/>
      <c r="E29" s="170"/>
      <c r="F29" s="170"/>
      <c r="G29" s="170"/>
      <c r="H29" s="32"/>
      <c r="I29" s="32"/>
      <c r="J29" s="32"/>
      <c r="K29" s="32"/>
      <c r="L29" s="32"/>
      <c r="M29" s="32"/>
      <c r="N29" s="32"/>
    </row>
  </sheetData>
  <mergeCells count="19">
    <mergeCell ref="B24:G24"/>
    <mergeCell ref="B23:G23"/>
    <mergeCell ref="B29:G29"/>
    <mergeCell ref="B28:G28"/>
    <mergeCell ref="B27:G27"/>
    <mergeCell ref="B26:G26"/>
    <mergeCell ref="B25:G25"/>
    <mergeCell ref="A18:G18"/>
    <mergeCell ref="A14:G14"/>
    <mergeCell ref="A6:G6"/>
    <mergeCell ref="A15:G16"/>
    <mergeCell ref="A19:G19"/>
    <mergeCell ref="AB4:AH4"/>
    <mergeCell ref="A12:G12"/>
    <mergeCell ref="A13:G13"/>
    <mergeCell ref="A2:G2"/>
    <mergeCell ref="A4:G5"/>
    <mergeCell ref="A7:G7"/>
    <mergeCell ref="A8:G10"/>
  </mergeCells>
  <hyperlinks>
    <hyperlink ref="B24:F24" location="'Tab 1 - in NSW'!A1" display="Tab 1 - Clearing in NSW" xr:uid="{B89DD770-9C85-4C19-8AAE-BC8ABA82850C}"/>
    <hyperlink ref="B25:F25" location="'Tab 2 - by landcover class'!A1" display="Tab 2 - Clearing by landcover class" xr:uid="{8ED15F04-FD77-4838-AAF1-314AE75D1AC6}"/>
    <hyperlink ref="B26:F26" location="'Tab 3 -  by NVR map category'!A1" display="Tab 3 - Clearing by NVR map category" xr:uid="{99B9B536-1482-4C1C-A0D7-9A8610D09BED}"/>
    <hyperlink ref="B28:F28" location="'Tab 5 - by LLS Act'!A1" display="Tab 5 - Clearing authorised under LLS Act" xr:uid="{A833D984-BBEE-4296-A1B8-C02B639B407F}"/>
    <hyperlink ref="B27:F27" location="'Tab 4 - by Act'!A1" display="Tab 4 - Clearing by authorising act, presumed allowable activity and unallocated" xr:uid="{9CD7EB95-0957-4140-BA5C-B81CBAF95F1E}"/>
    <hyperlink ref="B29:F29" location="'Tab 6 - by NV Act'!A1" display="Tab 6 - Clearing authorised under NV Act" xr:uid="{223757A8-405B-4B83-8B70-AA98B53A374F}"/>
    <hyperlink ref="A14:G14" r:id="rId1" display="SLATS Non woody vegetation clearing webpage. " xr:uid="{98BE7FE7-6C75-403F-AD60-013C4AB10FE8}"/>
    <hyperlink ref="B25:G25" location="'Tab 2 - by landcover type'!A1" display="Tab 2 - Clearing statewide by landcover class" xr:uid="{8AC07D55-FE9C-4383-BB69-03F7F7CB786B}"/>
    <hyperlink ref="B27:G27" location="'Tab 4 - by Act'!A1" display="Tab 4 - Clearing on Category 2 regulated land by authorising act, presumed allowable activity and unallocated" xr:uid="{DB845AB4-DF01-4032-AB74-D6D7F8235E13}"/>
    <hyperlink ref="B28:G28" location="'Tab 5 - by LLS Act'!A1" display="Tab 5 - Clearing on Category 2 regulated land authorised under LLS Act" xr:uid="{89B3DC72-AB18-421A-9082-3A3D949B73C0}"/>
    <hyperlink ref="B29:G29" location="'Tab 6 - by NV Act'!A1" display="Tab 6 - Clearing on Category 2 regulated land authorised under NV Act" xr:uid="{225247C7-F9E6-4C0C-AFCC-7B15CFF9085D}"/>
    <hyperlink ref="B24:G24" location="'Tab 1 - in NSW'!A1" display="Tab 1 - Clearing in NSW, statewide and on Category 2 rural regulated land" xr:uid="{FE20201D-721E-4763-B114-F4A0846E94F9}"/>
    <hyperlink ref="A6:G6" r:id="rId2" display="Further detail on NSW Vegetation Clearing 2022 is available on the the webpage" xr:uid="{19E228F8-4D81-42DB-A226-EF579F45DAD0}"/>
    <hyperlink ref="A13:G13" r:id="rId3" display="SLATS Woody vegetation clearing webpage " xr:uid="{D374EF17-9B86-43D1-A586-2DD1FD3129C1}"/>
    <hyperlink ref="A17" r:id="rId4" display=" Unallocated clearing web page" xr:uid="{3DBE686C-BDE3-4532-A392-C6B645047AA9}"/>
  </hyperlinks>
  <pageMargins left="0.7" right="0.7" top="0.75" bottom="0.75" header="0.3" footer="0.3"/>
  <pageSetup paperSize="9"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E0232-3EF9-41B3-B245-6ED647254690}">
  <dimension ref="A1:L25"/>
  <sheetViews>
    <sheetView zoomScale="66" zoomScaleNormal="75" workbookViewId="0"/>
  </sheetViews>
  <sheetFormatPr defaultRowHeight="14.5" x14ac:dyDescent="0.35"/>
  <cols>
    <col min="1" max="7" width="22.26953125" customWidth="1"/>
    <col min="8" max="8" width="27.26953125" customWidth="1"/>
    <col min="9" max="9" width="22.26953125" customWidth="1"/>
  </cols>
  <sheetData>
    <row r="1" spans="1:12" ht="21" x14ac:dyDescent="0.5">
      <c r="A1" s="78" t="s">
        <v>92</v>
      </c>
      <c r="B1" s="78"/>
      <c r="C1" s="78"/>
      <c r="D1" s="78"/>
      <c r="E1" s="78"/>
      <c r="F1" s="78"/>
      <c r="G1" s="78"/>
      <c r="H1" s="78"/>
      <c r="I1" s="78"/>
    </row>
    <row r="2" spans="1:12" ht="21" x14ac:dyDescent="0.35">
      <c r="A2" s="173" t="s">
        <v>12</v>
      </c>
      <c r="B2" s="178" t="s">
        <v>13</v>
      </c>
      <c r="C2" s="179"/>
      <c r="D2" s="179"/>
      <c r="E2" s="180"/>
      <c r="F2" s="178" t="s">
        <v>14</v>
      </c>
      <c r="G2" s="179"/>
      <c r="H2" s="179"/>
      <c r="I2" s="179"/>
    </row>
    <row r="3" spans="1:12" ht="21.5" thickBot="1" x14ac:dyDescent="0.4">
      <c r="A3" s="174"/>
      <c r="B3" s="12" t="s">
        <v>15</v>
      </c>
      <c r="C3" s="1" t="s">
        <v>16</v>
      </c>
      <c r="D3" s="153" t="s">
        <v>17</v>
      </c>
      <c r="E3" s="155" t="s">
        <v>82</v>
      </c>
      <c r="F3" s="154" t="s">
        <v>15</v>
      </c>
      <c r="G3" s="1" t="s">
        <v>16</v>
      </c>
      <c r="H3" s="153" t="s">
        <v>17</v>
      </c>
      <c r="I3" s="155" t="s">
        <v>82</v>
      </c>
      <c r="K3" s="161"/>
      <c r="L3" s="161"/>
    </row>
    <row r="4" spans="1:12" ht="21" x14ac:dyDescent="0.5">
      <c r="A4" s="33">
        <v>2022</v>
      </c>
      <c r="B4" s="14">
        <f>SUM(C4:D4)</f>
        <v>45252</v>
      </c>
      <c r="C4" s="138">
        <v>21131</v>
      </c>
      <c r="D4" s="139">
        <v>24121</v>
      </c>
      <c r="E4" s="148">
        <v>6000</v>
      </c>
      <c r="F4" s="14">
        <f>SUM(G4:H4)</f>
        <v>40079</v>
      </c>
      <c r="G4" s="138">
        <v>17507</v>
      </c>
      <c r="H4" s="139">
        <v>22572</v>
      </c>
      <c r="I4" s="150">
        <v>5000</v>
      </c>
      <c r="K4" s="161"/>
      <c r="L4" s="162"/>
    </row>
    <row r="5" spans="1:12" ht="21" x14ac:dyDescent="0.5">
      <c r="A5" s="33">
        <v>2021</v>
      </c>
      <c r="B5" s="14">
        <f>SUM(C5:D5)</f>
        <v>84358</v>
      </c>
      <c r="C5" s="79">
        <v>26735</v>
      </c>
      <c r="D5" s="140">
        <v>57623</v>
      </c>
      <c r="E5" s="149"/>
      <c r="F5" s="14">
        <f>SUM(G5:H5)</f>
        <v>76167</v>
      </c>
      <c r="G5" s="79">
        <v>22318</v>
      </c>
      <c r="H5" s="140">
        <v>53849</v>
      </c>
      <c r="I5" s="151"/>
    </row>
    <row r="6" spans="1:12" ht="21" x14ac:dyDescent="0.5">
      <c r="A6" s="33" t="s">
        <v>18</v>
      </c>
      <c r="B6" s="14">
        <v>96262</v>
      </c>
      <c r="C6" s="79">
        <v>28804</v>
      </c>
      <c r="D6" s="141">
        <v>67458</v>
      </c>
      <c r="E6" s="117"/>
      <c r="F6" s="14">
        <v>82941</v>
      </c>
      <c r="G6" s="79">
        <v>21077</v>
      </c>
      <c r="H6" s="141">
        <v>61864</v>
      </c>
      <c r="I6" s="141"/>
    </row>
    <row r="7" spans="1:12" ht="21" x14ac:dyDescent="0.5">
      <c r="A7" s="33" t="s">
        <v>19</v>
      </c>
      <c r="B7" s="14">
        <v>99159</v>
      </c>
      <c r="C7" s="79">
        <v>37388</v>
      </c>
      <c r="D7" s="80">
        <v>61771</v>
      </c>
      <c r="E7" s="147"/>
      <c r="F7" s="14">
        <v>86392</v>
      </c>
      <c r="G7" s="79">
        <v>29292</v>
      </c>
      <c r="H7" s="80">
        <v>57100</v>
      </c>
      <c r="I7" s="80"/>
    </row>
    <row r="8" spans="1:12" ht="21.5" thickBot="1" x14ac:dyDescent="0.55000000000000004">
      <c r="A8" s="33" t="s">
        <v>20</v>
      </c>
      <c r="B8" s="14">
        <v>103562</v>
      </c>
      <c r="C8" s="142">
        <v>43269</v>
      </c>
      <c r="D8" s="143">
        <v>60293</v>
      </c>
      <c r="E8" s="147"/>
      <c r="F8" s="14">
        <v>88875</v>
      </c>
      <c r="G8" s="142">
        <v>34109</v>
      </c>
      <c r="H8" s="143">
        <v>54766</v>
      </c>
      <c r="I8" s="80"/>
    </row>
    <row r="9" spans="1:12" ht="21.5" thickBot="1" x14ac:dyDescent="0.55000000000000004">
      <c r="A9" s="81" t="s">
        <v>15</v>
      </c>
      <c r="B9" s="52">
        <f>SUM(B4:B8)</f>
        <v>428593</v>
      </c>
      <c r="C9" s="85">
        <f t="shared" ref="C9:H9" si="0">SUM(C4:C8)</f>
        <v>157327</v>
      </c>
      <c r="D9" s="85">
        <f t="shared" si="0"/>
        <v>271266</v>
      </c>
      <c r="E9" s="85"/>
      <c r="F9" s="52">
        <f t="shared" si="0"/>
        <v>374454</v>
      </c>
      <c r="G9" s="85">
        <f t="shared" si="0"/>
        <v>124303</v>
      </c>
      <c r="H9" s="85">
        <f t="shared" si="0"/>
        <v>250151</v>
      </c>
      <c r="I9" s="152"/>
    </row>
    <row r="10" spans="1:12" ht="21" x14ac:dyDescent="0.5">
      <c r="C10" s="116"/>
      <c r="F10" s="88"/>
      <c r="G10" s="22"/>
      <c r="H10" s="88"/>
    </row>
    <row r="11" spans="1:12" ht="21" customHeight="1" x14ac:dyDescent="0.5">
      <c r="A11" s="175" t="s">
        <v>21</v>
      </c>
      <c r="B11" s="182" t="s">
        <v>106</v>
      </c>
      <c r="C11" s="182"/>
      <c r="D11" s="182"/>
      <c r="E11" s="182"/>
      <c r="F11" s="182"/>
      <c r="G11" s="182"/>
      <c r="H11" s="182"/>
      <c r="I11" s="182"/>
    </row>
    <row r="12" spans="1:12" ht="21" customHeight="1" x14ac:dyDescent="0.5">
      <c r="A12" s="176"/>
      <c r="B12" s="182" t="s">
        <v>22</v>
      </c>
      <c r="C12" s="182"/>
      <c r="D12" s="182"/>
      <c r="E12" s="182"/>
      <c r="F12" s="182"/>
      <c r="G12" s="182"/>
      <c r="H12" s="182"/>
      <c r="I12" s="182"/>
    </row>
    <row r="13" spans="1:12" ht="21" customHeight="1" x14ac:dyDescent="0.5">
      <c r="A13" s="177"/>
      <c r="B13" s="182" t="s">
        <v>23</v>
      </c>
      <c r="C13" s="182"/>
      <c r="D13" s="182"/>
      <c r="E13" s="182"/>
      <c r="F13" s="182"/>
      <c r="G13" s="182"/>
      <c r="H13" s="182"/>
      <c r="I13" s="182"/>
    </row>
    <row r="14" spans="1:12" ht="21" customHeight="1" x14ac:dyDescent="0.5">
      <c r="A14" s="156"/>
      <c r="B14" s="182" t="s">
        <v>24</v>
      </c>
      <c r="C14" s="182"/>
      <c r="D14" s="182"/>
      <c r="E14" s="182"/>
      <c r="F14" s="182"/>
      <c r="G14" s="182"/>
      <c r="H14" s="182"/>
      <c r="I14" s="182"/>
    </row>
    <row r="15" spans="1:12" ht="47.25" customHeight="1" x14ac:dyDescent="0.35">
      <c r="A15" s="146"/>
      <c r="B15" s="181" t="s">
        <v>135</v>
      </c>
      <c r="C15" s="181"/>
      <c r="D15" s="181"/>
      <c r="E15" s="181"/>
      <c r="F15" s="181"/>
      <c r="G15" s="181"/>
      <c r="H15" s="181"/>
      <c r="I15" s="181"/>
    </row>
    <row r="25" spans="7:7" ht="14.5" customHeight="1" x14ac:dyDescent="0.7">
      <c r="G25" s="160"/>
    </row>
  </sheetData>
  <mergeCells count="9">
    <mergeCell ref="A2:A3"/>
    <mergeCell ref="A11:A13"/>
    <mergeCell ref="B2:E2"/>
    <mergeCell ref="F2:I2"/>
    <mergeCell ref="B15:I15"/>
    <mergeCell ref="B13:I13"/>
    <mergeCell ref="B12:I12"/>
    <mergeCell ref="B11:I11"/>
    <mergeCell ref="B14:I14"/>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B898A-6490-4A7C-93AB-2E8B73D6FF45}">
  <dimension ref="A1:G34"/>
  <sheetViews>
    <sheetView zoomScale="60" zoomScaleNormal="60" workbookViewId="0">
      <selection sqref="A1:E1"/>
    </sheetView>
  </sheetViews>
  <sheetFormatPr defaultRowHeight="14.5" x14ac:dyDescent="0.35"/>
  <cols>
    <col min="1" max="1" width="15" customWidth="1"/>
    <col min="2" max="2" width="39.81640625" customWidth="1"/>
    <col min="3" max="5" width="22.54296875" customWidth="1"/>
  </cols>
  <sheetData>
    <row r="1" spans="1:5" ht="21" x14ac:dyDescent="0.5">
      <c r="A1" s="202" t="s">
        <v>25</v>
      </c>
      <c r="B1" s="202"/>
      <c r="C1" s="202"/>
      <c r="D1" s="202"/>
      <c r="E1" s="202"/>
    </row>
    <row r="2" spans="1:5" ht="21" x14ac:dyDescent="0.35">
      <c r="A2" s="203" t="s">
        <v>12</v>
      </c>
      <c r="B2" s="173" t="s">
        <v>26</v>
      </c>
      <c r="C2" s="178" t="s">
        <v>13</v>
      </c>
      <c r="D2" s="206"/>
      <c r="E2" s="179"/>
    </row>
    <row r="3" spans="1:5" ht="50.5" customHeight="1" thickBot="1" x14ac:dyDescent="0.4">
      <c r="A3" s="204"/>
      <c r="B3" s="205"/>
      <c r="C3" s="37" t="s">
        <v>17</v>
      </c>
      <c r="D3" s="37" t="s">
        <v>16</v>
      </c>
      <c r="E3" s="2" t="s">
        <v>27</v>
      </c>
    </row>
    <row r="4" spans="1:5" ht="21" x14ac:dyDescent="0.5">
      <c r="A4" s="201">
        <v>2022</v>
      </c>
      <c r="B4" s="11" t="s">
        <v>28</v>
      </c>
      <c r="C4" s="130">
        <v>22732</v>
      </c>
      <c r="D4" s="130">
        <v>12283</v>
      </c>
      <c r="E4" s="14">
        <f>SUM(C4:D4)</f>
        <v>35015</v>
      </c>
    </row>
    <row r="5" spans="1:5" ht="21" x14ac:dyDescent="0.5">
      <c r="A5" s="190"/>
      <c r="B5" s="20" t="s">
        <v>93</v>
      </c>
      <c r="C5" s="130">
        <v>6</v>
      </c>
      <c r="D5" s="130">
        <v>3339</v>
      </c>
      <c r="E5" s="14">
        <f t="shared" ref="E5:E6" si="0">SUM(C5:D5)</f>
        <v>3345</v>
      </c>
    </row>
    <row r="6" spans="1:5" ht="21" x14ac:dyDescent="0.5">
      <c r="A6" s="207"/>
      <c r="B6" s="10" t="s">
        <v>29</v>
      </c>
      <c r="C6" s="13">
        <v>1383</v>
      </c>
      <c r="D6" s="13">
        <v>5509</v>
      </c>
      <c r="E6" s="14">
        <f t="shared" si="0"/>
        <v>6892</v>
      </c>
    </row>
    <row r="7" spans="1:5" ht="21.5" thickBot="1" x14ac:dyDescent="0.55000000000000004">
      <c r="A7" s="190"/>
      <c r="B7" s="11" t="s">
        <v>81</v>
      </c>
      <c r="C7" s="144">
        <v>6000</v>
      </c>
      <c r="D7" s="145"/>
      <c r="E7" s="14"/>
    </row>
    <row r="8" spans="1:5" ht="21.5" thickBot="1" x14ac:dyDescent="0.55000000000000004">
      <c r="A8" s="190"/>
      <c r="B8" s="132" t="s">
        <v>15</v>
      </c>
      <c r="C8" s="52">
        <f>SUM(C4:C6)</f>
        <v>0</v>
      </c>
      <c r="D8" s="52">
        <v>21131</v>
      </c>
      <c r="E8" s="52">
        <f>SUM(C8:D8)</f>
        <v>0</v>
      </c>
    </row>
    <row r="9" spans="1:5" ht="21" x14ac:dyDescent="0.5">
      <c r="A9" s="201" t="s">
        <v>30</v>
      </c>
      <c r="B9" s="10" t="s">
        <v>28</v>
      </c>
      <c r="C9" s="130">
        <v>55675</v>
      </c>
      <c r="D9" s="131">
        <v>15411</v>
      </c>
      <c r="E9" s="62">
        <v>71086</v>
      </c>
    </row>
    <row r="10" spans="1:5" ht="21" x14ac:dyDescent="0.5">
      <c r="A10" s="190"/>
      <c r="B10" s="10" t="s">
        <v>93</v>
      </c>
      <c r="C10" s="130">
        <v>220</v>
      </c>
      <c r="D10" s="133">
        <v>4261</v>
      </c>
      <c r="E10" s="14">
        <v>4481</v>
      </c>
    </row>
    <row r="11" spans="1:5" ht="21.5" thickBot="1" x14ac:dyDescent="0.55000000000000004">
      <c r="A11" s="190"/>
      <c r="B11" s="82" t="s">
        <v>29</v>
      </c>
      <c r="C11" s="83">
        <v>1728</v>
      </c>
      <c r="D11" s="131">
        <v>7063</v>
      </c>
      <c r="E11" s="18">
        <v>8791</v>
      </c>
    </row>
    <row r="12" spans="1:5" ht="21.5" thickBot="1" x14ac:dyDescent="0.55000000000000004">
      <c r="A12" s="190"/>
      <c r="B12" s="86" t="s">
        <v>15</v>
      </c>
      <c r="C12" s="52">
        <v>57623</v>
      </c>
      <c r="D12" s="52">
        <v>26735</v>
      </c>
      <c r="E12" s="52">
        <v>84358</v>
      </c>
    </row>
    <row r="13" spans="1:5" ht="21" x14ac:dyDescent="0.5">
      <c r="A13" s="190" t="s">
        <v>18</v>
      </c>
      <c r="B13" s="10" t="s">
        <v>28</v>
      </c>
      <c r="C13" s="131">
        <v>64407</v>
      </c>
      <c r="D13" s="22">
        <v>13397</v>
      </c>
      <c r="E13" s="14">
        <v>77804</v>
      </c>
    </row>
    <row r="14" spans="1:5" ht="21" x14ac:dyDescent="0.5">
      <c r="A14" s="190"/>
      <c r="B14" s="10" t="s">
        <v>93</v>
      </c>
      <c r="C14" s="131">
        <v>16</v>
      </c>
      <c r="D14" s="22">
        <v>6520</v>
      </c>
      <c r="E14" s="14">
        <v>6536</v>
      </c>
    </row>
    <row r="15" spans="1:5" ht="21.5" thickBot="1" x14ac:dyDescent="0.55000000000000004">
      <c r="A15" s="190"/>
      <c r="B15" s="82" t="s">
        <v>29</v>
      </c>
      <c r="C15" s="118">
        <v>3034</v>
      </c>
      <c r="D15" s="89">
        <v>8887</v>
      </c>
      <c r="E15" s="18">
        <v>11922</v>
      </c>
    </row>
    <row r="16" spans="1:5" ht="21.5" thickBot="1" x14ac:dyDescent="0.55000000000000004">
      <c r="A16" s="190"/>
      <c r="B16" s="84" t="s">
        <v>15</v>
      </c>
      <c r="C16" s="85">
        <v>67458</v>
      </c>
      <c r="D16" s="52">
        <v>28804</v>
      </c>
      <c r="E16" s="85">
        <v>96262</v>
      </c>
    </row>
    <row r="17" spans="1:7" ht="21" x14ac:dyDescent="0.5">
      <c r="A17" s="190" t="s">
        <v>19</v>
      </c>
      <c r="B17" s="10" t="s">
        <v>28</v>
      </c>
      <c r="C17" s="22">
        <v>59434</v>
      </c>
      <c r="D17" s="22">
        <v>23167</v>
      </c>
      <c r="E17" s="14">
        <v>82602</v>
      </c>
    </row>
    <row r="18" spans="1:7" ht="21" x14ac:dyDescent="0.5">
      <c r="A18" s="190"/>
      <c r="B18" s="10" t="s">
        <v>93</v>
      </c>
      <c r="C18" s="22">
        <v>102</v>
      </c>
      <c r="D18" s="22">
        <v>6654</v>
      </c>
      <c r="E18" s="14">
        <v>6756</v>
      </c>
    </row>
    <row r="19" spans="1:7" ht="21.5" thickBot="1" x14ac:dyDescent="0.55000000000000004">
      <c r="A19" s="190"/>
      <c r="B19" s="20" t="s">
        <v>29</v>
      </c>
      <c r="C19" s="22">
        <v>2235</v>
      </c>
      <c r="D19" s="22">
        <v>7566</v>
      </c>
      <c r="E19" s="18">
        <v>9802</v>
      </c>
    </row>
    <row r="20" spans="1:7" ht="21.5" thickBot="1" x14ac:dyDescent="0.55000000000000004">
      <c r="A20" s="190"/>
      <c r="B20" s="86" t="s">
        <v>15</v>
      </c>
      <c r="C20" s="52">
        <v>61771</v>
      </c>
      <c r="D20" s="52">
        <v>37388</v>
      </c>
      <c r="E20" s="85">
        <v>99159</v>
      </c>
    </row>
    <row r="21" spans="1:7" ht="21" x14ac:dyDescent="0.5">
      <c r="A21" s="190" t="s">
        <v>20</v>
      </c>
      <c r="B21" s="10" t="s">
        <v>28</v>
      </c>
      <c r="C21" s="22">
        <v>57770</v>
      </c>
      <c r="D21" s="22">
        <v>28389</v>
      </c>
      <c r="E21" s="14">
        <v>86159</v>
      </c>
    </row>
    <row r="22" spans="1:7" ht="21" x14ac:dyDescent="0.5">
      <c r="A22" s="190"/>
      <c r="B22" s="10" t="s">
        <v>93</v>
      </c>
      <c r="C22" s="22">
        <v>26</v>
      </c>
      <c r="D22" s="22">
        <v>7166</v>
      </c>
      <c r="E22" s="14">
        <v>7191</v>
      </c>
    </row>
    <row r="23" spans="1:7" ht="21" customHeight="1" thickBot="1" x14ac:dyDescent="0.75">
      <c r="A23" s="190"/>
      <c r="B23" s="82" t="s">
        <v>29</v>
      </c>
      <c r="C23" s="77">
        <v>2497</v>
      </c>
      <c r="D23" s="22">
        <v>7714</v>
      </c>
      <c r="E23" s="18">
        <v>10212</v>
      </c>
      <c r="G23" s="160"/>
    </row>
    <row r="24" spans="1:7" ht="21.5" thickBot="1" x14ac:dyDescent="0.55000000000000004">
      <c r="A24" s="190"/>
      <c r="B24" s="84" t="s">
        <v>15</v>
      </c>
      <c r="C24" s="85">
        <v>60293</v>
      </c>
      <c r="D24" s="52">
        <v>43269</v>
      </c>
      <c r="E24" s="85">
        <v>103562</v>
      </c>
    </row>
    <row r="25" spans="1:7" ht="21" x14ac:dyDescent="0.5">
      <c r="A25" s="191" t="s">
        <v>15</v>
      </c>
      <c r="B25" s="10" t="s">
        <v>28</v>
      </c>
      <c r="C25" s="22">
        <f t="shared" ref="C25:E27" si="1">SUM(C4,C9,C13,C17,C21)</f>
        <v>260018</v>
      </c>
      <c r="D25" s="22">
        <f t="shared" si="1"/>
        <v>92647</v>
      </c>
      <c r="E25" s="14">
        <f t="shared" si="1"/>
        <v>352666</v>
      </c>
    </row>
    <row r="26" spans="1:7" ht="21" x14ac:dyDescent="0.5">
      <c r="A26" s="191"/>
      <c r="B26" s="10" t="s">
        <v>93</v>
      </c>
      <c r="C26" s="22">
        <f t="shared" si="1"/>
        <v>370</v>
      </c>
      <c r="D26" s="22">
        <f t="shared" si="1"/>
        <v>27940</v>
      </c>
      <c r="E26" s="14">
        <f t="shared" si="1"/>
        <v>28309</v>
      </c>
    </row>
    <row r="27" spans="1:7" ht="21.5" thickBot="1" x14ac:dyDescent="0.55000000000000004">
      <c r="A27" s="191"/>
      <c r="B27" s="20" t="s">
        <v>29</v>
      </c>
      <c r="C27" s="22">
        <f t="shared" si="1"/>
        <v>10877</v>
      </c>
      <c r="D27" s="22">
        <f t="shared" si="1"/>
        <v>36739</v>
      </c>
      <c r="E27" s="18">
        <f t="shared" si="1"/>
        <v>47619</v>
      </c>
    </row>
    <row r="28" spans="1:7" ht="21.5" thickBot="1" x14ac:dyDescent="0.55000000000000004">
      <c r="A28" s="192"/>
      <c r="B28" s="86" t="s">
        <v>15</v>
      </c>
      <c r="C28" s="52">
        <f>SUM(C8,C12,C16,C20,C24)</f>
        <v>0</v>
      </c>
      <c r="D28" s="52">
        <f>SUM(D25:D27)</f>
        <v>0</v>
      </c>
      <c r="E28" s="52">
        <f>SUM(E25:E27)</f>
        <v>0</v>
      </c>
    </row>
    <row r="29" spans="1:7" ht="21" x14ac:dyDescent="0.5">
      <c r="A29" s="87"/>
      <c r="B29" s="87"/>
      <c r="C29" s="87"/>
      <c r="D29" s="135"/>
      <c r="E29" s="135"/>
    </row>
    <row r="30" spans="1:7" ht="52" customHeight="1" x14ac:dyDescent="0.5">
      <c r="A30" s="193" t="s">
        <v>21</v>
      </c>
      <c r="B30" s="195" t="s">
        <v>106</v>
      </c>
      <c r="C30" s="196"/>
      <c r="D30" s="196"/>
      <c r="E30" s="197"/>
    </row>
    <row r="31" spans="1:7" ht="21" x14ac:dyDescent="0.5">
      <c r="A31" s="194"/>
      <c r="B31" s="198" t="s">
        <v>22</v>
      </c>
      <c r="C31" s="199"/>
      <c r="D31" s="199"/>
      <c r="E31" s="200"/>
    </row>
    <row r="32" spans="1:7" ht="21" x14ac:dyDescent="0.5">
      <c r="A32" s="194"/>
      <c r="B32" s="198" t="s">
        <v>23</v>
      </c>
      <c r="C32" s="199"/>
      <c r="D32" s="199"/>
      <c r="E32" s="200"/>
    </row>
    <row r="33" spans="1:5" ht="21" x14ac:dyDescent="0.5">
      <c r="A33" s="186"/>
      <c r="B33" s="187"/>
      <c r="C33" s="188" t="s">
        <v>24</v>
      </c>
      <c r="D33" s="188"/>
      <c r="E33" s="189"/>
    </row>
    <row r="34" spans="1:5" ht="72.75" customHeight="1" x14ac:dyDescent="0.35">
      <c r="A34" s="146"/>
      <c r="B34" s="183" t="s">
        <v>136</v>
      </c>
      <c r="C34" s="184"/>
      <c r="D34" s="184"/>
      <c r="E34" s="185"/>
    </row>
  </sheetData>
  <mergeCells count="17">
    <mergeCell ref="A9:A12"/>
    <mergeCell ref="A1:E1"/>
    <mergeCell ref="A2:A3"/>
    <mergeCell ref="B2:B3"/>
    <mergeCell ref="C2:E2"/>
    <mergeCell ref="A4:A8"/>
    <mergeCell ref="B34:E34"/>
    <mergeCell ref="A33:B33"/>
    <mergeCell ref="C33:E33"/>
    <mergeCell ref="A13:A16"/>
    <mergeCell ref="A17:A20"/>
    <mergeCell ref="A21:A24"/>
    <mergeCell ref="A25:A28"/>
    <mergeCell ref="A30:A32"/>
    <mergeCell ref="B30:E30"/>
    <mergeCell ref="B31:E31"/>
    <mergeCell ref="B32:E32"/>
  </mergeCells>
  <pageMargins left="0.75" right="0.75" top="1" bottom="1" header="0.5" footer="0.5"/>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4"/>
  <sheetViews>
    <sheetView zoomScale="60" zoomScaleNormal="60" workbookViewId="0">
      <selection sqref="A1:E1"/>
    </sheetView>
  </sheetViews>
  <sheetFormatPr defaultRowHeight="14.5" x14ac:dyDescent="0.35"/>
  <cols>
    <col min="1" max="1" width="14.453125" customWidth="1"/>
    <col min="2" max="2" width="47.7265625" bestFit="1" customWidth="1"/>
    <col min="3" max="4" width="18.54296875" customWidth="1"/>
    <col min="5" max="5" width="24" customWidth="1"/>
  </cols>
  <sheetData>
    <row r="1" spans="1:5" ht="21.5" thickBot="1" x14ac:dyDescent="0.4">
      <c r="A1" s="223" t="s">
        <v>31</v>
      </c>
      <c r="B1" s="223"/>
      <c r="C1" s="223"/>
      <c r="D1" s="223"/>
      <c r="E1" s="224"/>
    </row>
    <row r="2" spans="1:5" ht="21.5" thickBot="1" x14ac:dyDescent="0.4">
      <c r="A2" s="1" t="s">
        <v>32</v>
      </c>
      <c r="B2" s="37" t="s">
        <v>33</v>
      </c>
      <c r="C2" s="37" t="s">
        <v>17</v>
      </c>
      <c r="D2" s="37" t="s">
        <v>16</v>
      </c>
      <c r="E2" s="38" t="s">
        <v>34</v>
      </c>
    </row>
    <row r="3" spans="1:5" ht="21" x14ac:dyDescent="0.5">
      <c r="A3" s="225">
        <v>2022</v>
      </c>
      <c r="B3" s="9" t="s">
        <v>95</v>
      </c>
      <c r="C3" s="13">
        <v>0</v>
      </c>
      <c r="D3" s="13">
        <v>47</v>
      </c>
      <c r="E3" s="6">
        <v>47</v>
      </c>
    </row>
    <row r="4" spans="1:5" ht="21" x14ac:dyDescent="0.5">
      <c r="A4" s="226"/>
      <c r="B4" s="10" t="s">
        <v>96</v>
      </c>
      <c r="C4" s="13">
        <v>78</v>
      </c>
      <c r="D4" s="13">
        <v>318</v>
      </c>
      <c r="E4" s="6">
        <v>396</v>
      </c>
    </row>
    <row r="5" spans="1:5" ht="21" x14ac:dyDescent="0.5">
      <c r="A5" s="226"/>
      <c r="B5" s="11" t="s">
        <v>35</v>
      </c>
      <c r="C5" s="13">
        <v>140</v>
      </c>
      <c r="D5" s="13">
        <v>680</v>
      </c>
      <c r="E5" s="6">
        <v>820</v>
      </c>
    </row>
    <row r="6" spans="1:5" ht="21" x14ac:dyDescent="0.5">
      <c r="A6" s="226"/>
      <c r="B6" s="10" t="s">
        <v>97</v>
      </c>
      <c r="C6" s="13">
        <v>22354</v>
      </c>
      <c r="D6" s="13">
        <v>16462</v>
      </c>
      <c r="E6" s="6">
        <v>38816</v>
      </c>
    </row>
    <row r="7" spans="1:5" ht="21.5" thickBot="1" x14ac:dyDescent="0.55000000000000004">
      <c r="A7" s="226"/>
      <c r="B7" s="33" t="s">
        <v>36</v>
      </c>
      <c r="C7" s="159" t="s">
        <v>132</v>
      </c>
      <c r="D7" s="13">
        <v>3714</v>
      </c>
      <c r="E7" s="6">
        <v>3714</v>
      </c>
    </row>
    <row r="8" spans="1:5" ht="21.5" thickBot="1" x14ac:dyDescent="0.55000000000000004">
      <c r="A8" s="228"/>
      <c r="B8" s="34" t="s">
        <v>15</v>
      </c>
      <c r="C8" s="8">
        <v>22572</v>
      </c>
      <c r="D8" s="8">
        <v>21221</v>
      </c>
      <c r="E8" s="120">
        <v>43793</v>
      </c>
    </row>
    <row r="9" spans="1:5" ht="21" x14ac:dyDescent="0.5">
      <c r="A9" s="225" t="s">
        <v>30</v>
      </c>
      <c r="B9" s="11" t="s">
        <v>95</v>
      </c>
      <c r="C9" s="13">
        <v>7</v>
      </c>
      <c r="D9" s="5">
        <v>59</v>
      </c>
      <c r="E9" s="6">
        <v>66</v>
      </c>
    </row>
    <row r="10" spans="1:5" ht="21" x14ac:dyDescent="0.5">
      <c r="A10" s="226"/>
      <c r="B10" s="10" t="s">
        <v>96</v>
      </c>
      <c r="C10" s="13">
        <v>534</v>
      </c>
      <c r="D10" s="5">
        <v>487</v>
      </c>
      <c r="E10" s="6">
        <v>1021</v>
      </c>
    </row>
    <row r="11" spans="1:5" ht="21" x14ac:dyDescent="0.5">
      <c r="A11" s="226"/>
      <c r="B11" s="11" t="s">
        <v>35</v>
      </c>
      <c r="C11" s="13">
        <v>1278</v>
      </c>
      <c r="D11" s="5">
        <v>841</v>
      </c>
      <c r="E11" s="6">
        <v>2119</v>
      </c>
    </row>
    <row r="12" spans="1:5" ht="21" x14ac:dyDescent="0.5">
      <c r="A12" s="226"/>
      <c r="B12" s="10" t="s">
        <v>97</v>
      </c>
      <c r="C12" s="13">
        <v>52030</v>
      </c>
      <c r="D12" s="5">
        <v>20932</v>
      </c>
      <c r="E12" s="6">
        <v>72962</v>
      </c>
    </row>
    <row r="13" spans="1:5" ht="21.5" thickBot="1" x14ac:dyDescent="0.55000000000000004">
      <c r="A13" s="226"/>
      <c r="B13" s="33" t="s">
        <v>36</v>
      </c>
      <c r="C13" s="158" t="s">
        <v>132</v>
      </c>
      <c r="D13" s="5">
        <v>4733</v>
      </c>
      <c r="E13" s="6">
        <v>4733</v>
      </c>
    </row>
    <row r="14" spans="1:5" ht="21.5" thickBot="1" x14ac:dyDescent="0.55000000000000004">
      <c r="A14" s="228"/>
      <c r="B14" s="34" t="s">
        <v>15</v>
      </c>
      <c r="C14" s="8">
        <v>53849</v>
      </c>
      <c r="D14" s="8">
        <v>27052</v>
      </c>
      <c r="E14" s="8">
        <v>80901</v>
      </c>
    </row>
    <row r="15" spans="1:5" ht="21" x14ac:dyDescent="0.5">
      <c r="A15" s="225" t="s">
        <v>18</v>
      </c>
      <c r="B15" s="11" t="s">
        <v>95</v>
      </c>
      <c r="C15" s="117">
        <v>6</v>
      </c>
      <c r="D15" s="5">
        <v>118</v>
      </c>
      <c r="E15" s="6">
        <v>123</v>
      </c>
    </row>
    <row r="16" spans="1:5" ht="21" x14ac:dyDescent="0.5">
      <c r="A16" s="226"/>
      <c r="B16" s="10" t="s">
        <v>96</v>
      </c>
      <c r="C16" s="117">
        <v>2299</v>
      </c>
      <c r="D16" s="5">
        <v>826</v>
      </c>
      <c r="E16" s="6">
        <v>3125</v>
      </c>
    </row>
    <row r="17" spans="1:5" ht="21" x14ac:dyDescent="0.5">
      <c r="A17" s="226"/>
      <c r="B17" s="11" t="s">
        <v>35</v>
      </c>
      <c r="C17" s="117">
        <v>1243</v>
      </c>
      <c r="D17" s="5">
        <v>1062</v>
      </c>
      <c r="E17" s="6">
        <v>2305</v>
      </c>
    </row>
    <row r="18" spans="1:5" ht="21" x14ac:dyDescent="0.5">
      <c r="A18" s="226"/>
      <c r="B18" s="10" t="s">
        <v>97</v>
      </c>
      <c r="C18" s="117">
        <v>58317</v>
      </c>
      <c r="D18" s="5">
        <v>19073</v>
      </c>
      <c r="E18" s="6">
        <v>77390</v>
      </c>
    </row>
    <row r="19" spans="1:5" ht="21.5" thickBot="1" x14ac:dyDescent="0.55000000000000004">
      <c r="A19" s="226"/>
      <c r="B19" s="33" t="s">
        <v>36</v>
      </c>
      <c r="C19" s="117">
        <v>0</v>
      </c>
      <c r="D19" s="5">
        <v>8662</v>
      </c>
      <c r="E19" s="7">
        <v>8662</v>
      </c>
    </row>
    <row r="20" spans="1:5" ht="21.5" thickBot="1" x14ac:dyDescent="0.55000000000000004">
      <c r="A20" s="228"/>
      <c r="B20" s="34" t="s">
        <v>15</v>
      </c>
      <c r="C20" s="8">
        <v>61864</v>
      </c>
      <c r="D20" s="8">
        <v>29741</v>
      </c>
      <c r="E20" s="8">
        <v>91605</v>
      </c>
    </row>
    <row r="21" spans="1:5" ht="21" x14ac:dyDescent="0.5">
      <c r="A21" s="225" t="s">
        <v>19</v>
      </c>
      <c r="B21" s="11" t="s">
        <v>95</v>
      </c>
      <c r="C21" s="5">
        <v>0</v>
      </c>
      <c r="D21" s="5">
        <v>87</v>
      </c>
      <c r="E21" s="6">
        <v>87</v>
      </c>
    </row>
    <row r="22" spans="1:5" ht="21" x14ac:dyDescent="0.5">
      <c r="A22" s="226"/>
      <c r="B22" s="10" t="s">
        <v>96</v>
      </c>
      <c r="C22" s="5">
        <v>238</v>
      </c>
      <c r="D22" s="5">
        <v>667</v>
      </c>
      <c r="E22" s="6">
        <v>905</v>
      </c>
    </row>
    <row r="23" spans="1:5" ht="21" x14ac:dyDescent="0.5">
      <c r="A23" s="226"/>
      <c r="B23" s="11" t="s">
        <v>35</v>
      </c>
      <c r="C23" s="5">
        <v>822</v>
      </c>
      <c r="D23" s="5">
        <v>1016</v>
      </c>
      <c r="E23" s="6">
        <v>1838</v>
      </c>
    </row>
    <row r="24" spans="1:5" ht="21" x14ac:dyDescent="0.5">
      <c r="A24" s="226"/>
      <c r="B24" s="10" t="s">
        <v>97</v>
      </c>
      <c r="C24" s="5">
        <v>56040</v>
      </c>
      <c r="D24" s="5">
        <v>27522</v>
      </c>
      <c r="E24" s="6">
        <v>83562</v>
      </c>
    </row>
    <row r="25" spans="1:5" ht="21.5" thickBot="1" x14ac:dyDescent="0.55000000000000004">
      <c r="A25" s="226"/>
      <c r="B25" s="11" t="s">
        <v>36</v>
      </c>
      <c r="C25" s="5">
        <v>0</v>
      </c>
      <c r="D25" s="5">
        <v>9099</v>
      </c>
      <c r="E25" s="7">
        <v>9099</v>
      </c>
    </row>
    <row r="26" spans="1:5" ht="21.5" thickBot="1" x14ac:dyDescent="0.55000000000000004">
      <c r="A26" s="227"/>
      <c r="B26" s="34" t="s">
        <v>15</v>
      </c>
      <c r="C26" s="8">
        <v>57100</v>
      </c>
      <c r="D26" s="8">
        <v>38391</v>
      </c>
      <c r="E26" s="8">
        <v>95491</v>
      </c>
    </row>
    <row r="27" spans="1:5" ht="21" x14ac:dyDescent="0.5">
      <c r="A27" s="225" t="s">
        <v>20</v>
      </c>
      <c r="B27" s="9" t="s">
        <v>95</v>
      </c>
      <c r="C27" s="3">
        <v>8</v>
      </c>
      <c r="D27" s="3">
        <v>52</v>
      </c>
      <c r="E27" s="4">
        <v>60</v>
      </c>
    </row>
    <row r="28" spans="1:5" ht="21" x14ac:dyDescent="0.5">
      <c r="A28" s="226"/>
      <c r="B28" s="10" t="s">
        <v>96</v>
      </c>
      <c r="C28" s="5">
        <v>131</v>
      </c>
      <c r="D28" s="5">
        <v>528</v>
      </c>
      <c r="E28" s="6">
        <v>659</v>
      </c>
    </row>
    <row r="29" spans="1:5" ht="21" x14ac:dyDescent="0.5">
      <c r="A29" s="226"/>
      <c r="B29" s="11" t="s">
        <v>35</v>
      </c>
      <c r="C29" s="5">
        <v>300</v>
      </c>
      <c r="D29" s="5">
        <v>821</v>
      </c>
      <c r="E29" s="6">
        <v>1121</v>
      </c>
    </row>
    <row r="30" spans="1:5" ht="21" x14ac:dyDescent="0.5">
      <c r="A30" s="226"/>
      <c r="B30" s="10" t="s">
        <v>97</v>
      </c>
      <c r="C30" s="5">
        <v>54328</v>
      </c>
      <c r="D30" s="5">
        <v>32707</v>
      </c>
      <c r="E30" s="6">
        <v>87035</v>
      </c>
    </row>
    <row r="31" spans="1:5" ht="21.5" thickBot="1" x14ac:dyDescent="0.55000000000000004">
      <c r="A31" s="226"/>
      <c r="B31" s="11" t="s">
        <v>36</v>
      </c>
      <c r="C31" s="5">
        <v>0</v>
      </c>
      <c r="D31" s="5">
        <v>6897</v>
      </c>
      <c r="E31" s="7">
        <v>6897</v>
      </c>
    </row>
    <row r="32" spans="1:5" ht="21.5" thickBot="1" x14ac:dyDescent="0.55000000000000004">
      <c r="A32" s="227"/>
      <c r="B32" s="34" t="s">
        <v>15</v>
      </c>
      <c r="C32" s="35">
        <v>54766</v>
      </c>
      <c r="D32" s="35">
        <v>41006</v>
      </c>
      <c r="E32" s="35">
        <v>95772</v>
      </c>
    </row>
    <row r="33" spans="1:5" ht="21" x14ac:dyDescent="0.5">
      <c r="A33" s="220" t="s">
        <v>15</v>
      </c>
      <c r="B33" s="9" t="s">
        <v>95</v>
      </c>
      <c r="C33" s="3">
        <v>21</v>
      </c>
      <c r="D33" s="3">
        <v>363</v>
      </c>
      <c r="E33" s="4">
        <v>383</v>
      </c>
    </row>
    <row r="34" spans="1:5" ht="21" x14ac:dyDescent="0.5">
      <c r="A34" s="221"/>
      <c r="B34" s="10" t="s">
        <v>96</v>
      </c>
      <c r="C34" s="5">
        <v>3279</v>
      </c>
      <c r="D34" s="5">
        <v>2827</v>
      </c>
      <c r="E34" s="6">
        <v>6106</v>
      </c>
    </row>
    <row r="35" spans="1:5" ht="21" x14ac:dyDescent="0.5">
      <c r="A35" s="221"/>
      <c r="B35" s="11" t="s">
        <v>35</v>
      </c>
      <c r="C35" s="5">
        <v>3782</v>
      </c>
      <c r="D35" s="5">
        <v>4421</v>
      </c>
      <c r="E35" s="6">
        <v>8203</v>
      </c>
    </row>
    <row r="36" spans="1:5" ht="21" x14ac:dyDescent="0.5">
      <c r="A36" s="221"/>
      <c r="B36" s="10" t="s">
        <v>97</v>
      </c>
      <c r="C36" s="5">
        <v>243069</v>
      </c>
      <c r="D36" s="5">
        <v>116696</v>
      </c>
      <c r="E36" s="6">
        <v>359765</v>
      </c>
    </row>
    <row r="37" spans="1:5" ht="21.5" thickBot="1" x14ac:dyDescent="0.55000000000000004">
      <c r="A37" s="221"/>
      <c r="B37" s="11" t="s">
        <v>36</v>
      </c>
      <c r="C37" s="5">
        <v>0</v>
      </c>
      <c r="D37" s="5">
        <v>33105</v>
      </c>
      <c r="E37" s="7">
        <v>33105</v>
      </c>
    </row>
    <row r="38" spans="1:5" ht="21.5" thickBot="1" x14ac:dyDescent="0.55000000000000004">
      <c r="A38" s="222"/>
      <c r="B38" s="35" t="s">
        <v>15</v>
      </c>
      <c r="C38" s="35">
        <v>250151</v>
      </c>
      <c r="D38" s="35">
        <v>157410</v>
      </c>
      <c r="E38" s="35">
        <v>407562</v>
      </c>
    </row>
    <row r="39" spans="1:5" x14ac:dyDescent="0.35">
      <c r="C39" s="36"/>
      <c r="E39" s="36"/>
    </row>
    <row r="40" spans="1:5" ht="19.5" customHeight="1" x14ac:dyDescent="0.35">
      <c r="A40" s="213" t="s">
        <v>21</v>
      </c>
      <c r="B40" s="214" t="s">
        <v>106</v>
      </c>
      <c r="C40" s="215"/>
      <c r="D40" s="215"/>
      <c r="E40" s="216"/>
    </row>
    <row r="41" spans="1:5" ht="19.5" customHeight="1" x14ac:dyDescent="0.35">
      <c r="A41" s="213"/>
      <c r="B41" s="217"/>
      <c r="C41" s="218"/>
      <c r="D41" s="218"/>
      <c r="E41" s="219"/>
    </row>
    <row r="42" spans="1:5" ht="19.5" customHeight="1" x14ac:dyDescent="0.5">
      <c r="A42" s="213"/>
      <c r="B42" s="210" t="s">
        <v>22</v>
      </c>
      <c r="C42" s="211"/>
      <c r="D42" s="211"/>
      <c r="E42" s="211"/>
    </row>
    <row r="43" spans="1:5" ht="19.5" customHeight="1" x14ac:dyDescent="0.5">
      <c r="A43" s="213"/>
      <c r="B43" s="212" t="s">
        <v>23</v>
      </c>
      <c r="C43" s="209"/>
      <c r="D43" s="209"/>
      <c r="E43" s="209"/>
    </row>
    <row r="44" spans="1:5" ht="19.5" customHeight="1" x14ac:dyDescent="0.5">
      <c r="A44" s="208"/>
      <c r="B44" s="208"/>
      <c r="C44" s="209" t="s">
        <v>24</v>
      </c>
      <c r="D44" s="209"/>
      <c r="E44" s="209"/>
    </row>
  </sheetData>
  <mergeCells count="13">
    <mergeCell ref="A33:A38"/>
    <mergeCell ref="A1:E1"/>
    <mergeCell ref="A27:A32"/>
    <mergeCell ref="A21:A26"/>
    <mergeCell ref="A15:A20"/>
    <mergeCell ref="A9:A14"/>
    <mergeCell ref="A3:A8"/>
    <mergeCell ref="A44:B44"/>
    <mergeCell ref="C44:E44"/>
    <mergeCell ref="B42:E42"/>
    <mergeCell ref="B43:E43"/>
    <mergeCell ref="A40:A43"/>
    <mergeCell ref="B40:E4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09AE1-0298-4DC7-ADA5-1FD23601783C}">
  <dimension ref="A1:F43"/>
  <sheetViews>
    <sheetView zoomScale="60" zoomScaleNormal="60" workbookViewId="0"/>
  </sheetViews>
  <sheetFormatPr defaultRowHeight="14.5" x14ac:dyDescent="0.35"/>
  <cols>
    <col min="1" max="1" width="15.453125" customWidth="1"/>
    <col min="2" max="2" width="44.1796875" customWidth="1"/>
    <col min="3" max="3" width="135.81640625" bestFit="1" customWidth="1"/>
    <col min="4" max="4" width="17.7265625" bestFit="1" customWidth="1"/>
    <col min="5" max="5" width="16.7265625" customWidth="1"/>
    <col min="6" max="6" width="17.7265625" customWidth="1"/>
  </cols>
  <sheetData>
    <row r="1" spans="1:6" ht="21" x14ac:dyDescent="0.5">
      <c r="A1" s="90" t="s">
        <v>98</v>
      </c>
      <c r="B1" s="91"/>
      <c r="C1" s="92"/>
      <c r="D1" s="14"/>
      <c r="E1" s="14"/>
      <c r="F1" s="14"/>
    </row>
    <row r="2" spans="1:6" ht="21.5" thickBot="1" x14ac:dyDescent="0.4">
      <c r="A2" s="1" t="s">
        <v>12</v>
      </c>
      <c r="B2" s="1" t="s">
        <v>37</v>
      </c>
      <c r="C2" s="1" t="s">
        <v>2</v>
      </c>
      <c r="D2" s="93" t="s">
        <v>17</v>
      </c>
      <c r="E2" s="93" t="s">
        <v>16</v>
      </c>
      <c r="F2" s="94" t="s">
        <v>15</v>
      </c>
    </row>
    <row r="3" spans="1:6" ht="21.5" thickBot="1" x14ac:dyDescent="0.55000000000000004">
      <c r="A3" s="229">
        <v>2022</v>
      </c>
      <c r="B3" s="9" t="s">
        <v>101</v>
      </c>
      <c r="C3" s="95" t="s">
        <v>38</v>
      </c>
      <c r="D3" s="127">
        <v>1156</v>
      </c>
      <c r="E3" s="13">
        <v>6311</v>
      </c>
      <c r="F3" s="96">
        <v>7467</v>
      </c>
    </row>
    <row r="4" spans="1:6" ht="21.5" thickBot="1" x14ac:dyDescent="0.55000000000000004">
      <c r="A4" s="229"/>
      <c r="B4" s="10" t="s">
        <v>100</v>
      </c>
      <c r="C4" s="97" t="s">
        <v>39</v>
      </c>
      <c r="D4" s="119">
        <v>1868</v>
      </c>
      <c r="E4" s="13">
        <v>2013</v>
      </c>
      <c r="F4" s="98">
        <v>3881</v>
      </c>
    </row>
    <row r="5" spans="1:6" ht="21.5" thickBot="1" x14ac:dyDescent="0.55000000000000004">
      <c r="A5" s="229"/>
      <c r="B5" s="10" t="s">
        <v>99</v>
      </c>
      <c r="C5" s="97" t="s">
        <v>102</v>
      </c>
      <c r="D5" s="119">
        <v>769</v>
      </c>
      <c r="E5" s="13">
        <v>1693</v>
      </c>
      <c r="F5" s="98">
        <v>2462</v>
      </c>
    </row>
    <row r="6" spans="1:6" ht="21.5" thickBot="1" x14ac:dyDescent="0.55000000000000004">
      <c r="A6" s="229"/>
      <c r="B6" s="10" t="s">
        <v>104</v>
      </c>
      <c r="C6" s="97" t="s">
        <v>103</v>
      </c>
      <c r="D6" s="119">
        <v>103</v>
      </c>
      <c r="E6" s="13">
        <v>2754</v>
      </c>
      <c r="F6" s="99">
        <v>2857</v>
      </c>
    </row>
    <row r="7" spans="1:6" ht="21.5" thickBot="1" x14ac:dyDescent="0.55000000000000004">
      <c r="A7" s="229"/>
      <c r="B7" s="20" t="s">
        <v>41</v>
      </c>
      <c r="C7" s="100" t="s">
        <v>42</v>
      </c>
      <c r="D7" s="83">
        <v>18674</v>
      </c>
      <c r="E7" s="41">
        <v>4737</v>
      </c>
      <c r="F7" s="101">
        <v>23411</v>
      </c>
    </row>
    <row r="8" spans="1:6" ht="21.5" thickBot="1" x14ac:dyDescent="0.55000000000000004">
      <c r="A8" s="229"/>
      <c r="B8" s="230" t="s">
        <v>15</v>
      </c>
      <c r="C8" s="230"/>
      <c r="D8" s="102">
        <v>22572</v>
      </c>
      <c r="E8" s="102">
        <v>17507</v>
      </c>
      <c r="F8" s="40">
        <v>40079</v>
      </c>
    </row>
    <row r="9" spans="1:6" ht="21.5" thickBot="1" x14ac:dyDescent="0.55000000000000004">
      <c r="A9" s="229" t="s">
        <v>30</v>
      </c>
      <c r="B9" s="11" t="s">
        <v>101</v>
      </c>
      <c r="C9" s="104" t="s">
        <v>38</v>
      </c>
      <c r="D9" s="124">
        <v>6137</v>
      </c>
      <c r="E9" s="121">
        <v>7549</v>
      </c>
      <c r="F9" s="96">
        <v>13686</v>
      </c>
    </row>
    <row r="10" spans="1:6" ht="21.5" thickBot="1" x14ac:dyDescent="0.55000000000000004">
      <c r="A10" s="229"/>
      <c r="B10" s="10" t="s">
        <v>100</v>
      </c>
      <c r="C10" s="104" t="s">
        <v>39</v>
      </c>
      <c r="D10" s="119">
        <v>3931</v>
      </c>
      <c r="E10" s="122">
        <v>5183</v>
      </c>
      <c r="F10" s="96">
        <v>9114</v>
      </c>
    </row>
    <row r="11" spans="1:6" ht="21.5" thickBot="1" x14ac:dyDescent="0.55000000000000004">
      <c r="A11" s="229"/>
      <c r="B11" s="10" t="s">
        <v>99</v>
      </c>
      <c r="C11" s="104" t="s">
        <v>40</v>
      </c>
      <c r="D11" s="119">
        <v>1063</v>
      </c>
      <c r="E11" s="122">
        <v>1656</v>
      </c>
      <c r="F11" s="96">
        <v>2719</v>
      </c>
    </row>
    <row r="12" spans="1:6" ht="21.5" thickBot="1" x14ac:dyDescent="0.55000000000000004">
      <c r="A12" s="229"/>
      <c r="B12" s="10" t="s">
        <v>104</v>
      </c>
      <c r="C12" s="104" t="s">
        <v>103</v>
      </c>
      <c r="D12" s="119">
        <v>14</v>
      </c>
      <c r="E12" s="122">
        <v>3272</v>
      </c>
      <c r="F12" s="96">
        <v>3286</v>
      </c>
    </row>
    <row r="13" spans="1:6" ht="21.5" thickBot="1" x14ac:dyDescent="0.55000000000000004">
      <c r="A13" s="229"/>
      <c r="B13" s="20" t="s">
        <v>41</v>
      </c>
      <c r="C13" s="104" t="s">
        <v>42</v>
      </c>
      <c r="D13" s="83">
        <v>42703</v>
      </c>
      <c r="E13" s="123">
        <v>4658</v>
      </c>
      <c r="F13" s="96">
        <v>47361</v>
      </c>
    </row>
    <row r="14" spans="1:6" ht="21.5" thickBot="1" x14ac:dyDescent="0.55000000000000004">
      <c r="A14" s="229"/>
      <c r="B14" s="230" t="s">
        <v>15</v>
      </c>
      <c r="C14" s="230"/>
      <c r="D14" s="103">
        <v>53849</v>
      </c>
      <c r="E14" s="103">
        <v>22318</v>
      </c>
      <c r="F14" s="40">
        <v>76167</v>
      </c>
    </row>
    <row r="15" spans="1:6" ht="21.5" thickBot="1" x14ac:dyDescent="0.55000000000000004">
      <c r="A15" s="229" t="s">
        <v>18</v>
      </c>
      <c r="B15" s="11" t="s">
        <v>101</v>
      </c>
      <c r="C15" s="104" t="s">
        <v>38</v>
      </c>
      <c r="D15" s="105">
        <v>2322</v>
      </c>
      <c r="E15" s="105">
        <v>7161</v>
      </c>
      <c r="F15" s="96">
        <v>9483</v>
      </c>
    </row>
    <row r="16" spans="1:6" ht="21.5" thickBot="1" x14ac:dyDescent="0.55000000000000004">
      <c r="A16" s="229"/>
      <c r="B16" s="10" t="s">
        <v>100</v>
      </c>
      <c r="C16" s="97" t="s">
        <v>39</v>
      </c>
      <c r="D16" s="106">
        <v>7705</v>
      </c>
      <c r="E16" s="106">
        <v>2309</v>
      </c>
      <c r="F16" s="98">
        <v>10014</v>
      </c>
    </row>
    <row r="17" spans="1:6" ht="21.5" thickBot="1" x14ac:dyDescent="0.55000000000000004">
      <c r="A17" s="229"/>
      <c r="B17" s="10" t="s">
        <v>99</v>
      </c>
      <c r="C17" s="97" t="s">
        <v>43</v>
      </c>
      <c r="D17" s="106">
        <v>897</v>
      </c>
      <c r="E17" s="106">
        <v>2492</v>
      </c>
      <c r="F17" s="98">
        <v>3389</v>
      </c>
    </row>
    <row r="18" spans="1:6" ht="21.5" thickBot="1" x14ac:dyDescent="0.55000000000000004">
      <c r="A18" s="229"/>
      <c r="B18" s="10" t="s">
        <v>104</v>
      </c>
      <c r="C18" s="97" t="s">
        <v>44</v>
      </c>
      <c r="D18" s="106">
        <v>205</v>
      </c>
      <c r="E18" s="106">
        <v>3697</v>
      </c>
      <c r="F18" s="99">
        <v>3901</v>
      </c>
    </row>
    <row r="19" spans="1:6" ht="21.5" thickBot="1" x14ac:dyDescent="0.55000000000000004">
      <c r="A19" s="229"/>
      <c r="B19" s="20" t="s">
        <v>41</v>
      </c>
      <c r="C19" s="100" t="s">
        <v>42</v>
      </c>
      <c r="D19" s="107">
        <v>50736</v>
      </c>
      <c r="E19" s="107">
        <v>5419</v>
      </c>
      <c r="F19" s="101">
        <v>56155</v>
      </c>
    </row>
    <row r="20" spans="1:6" ht="21.5" thickBot="1" x14ac:dyDescent="0.55000000000000004">
      <c r="A20" s="229"/>
      <c r="B20" s="230" t="s">
        <v>15</v>
      </c>
      <c r="C20" s="230"/>
      <c r="D20" s="103">
        <v>61864</v>
      </c>
      <c r="E20" s="103">
        <v>21078</v>
      </c>
      <c r="F20" s="40">
        <v>82942</v>
      </c>
    </row>
    <row r="21" spans="1:6" ht="21.5" thickBot="1" x14ac:dyDescent="0.55000000000000004">
      <c r="A21" s="229" t="s">
        <v>19</v>
      </c>
      <c r="B21" s="42" t="s">
        <v>101</v>
      </c>
      <c r="C21" s="108" t="s">
        <v>38</v>
      </c>
      <c r="D21" s="105">
        <v>2257</v>
      </c>
      <c r="E21" s="105">
        <v>6741</v>
      </c>
      <c r="F21" s="96">
        <v>8997</v>
      </c>
    </row>
    <row r="22" spans="1:6" ht="21.5" thickBot="1" x14ac:dyDescent="0.55000000000000004">
      <c r="A22" s="229"/>
      <c r="B22" s="10" t="s">
        <v>100</v>
      </c>
      <c r="C22" s="97" t="s">
        <v>39</v>
      </c>
      <c r="D22" s="106">
        <v>3554</v>
      </c>
      <c r="E22" s="106">
        <v>8168</v>
      </c>
      <c r="F22" s="98">
        <v>11722</v>
      </c>
    </row>
    <row r="23" spans="1:6" ht="21.5" thickBot="1" x14ac:dyDescent="0.55000000000000004">
      <c r="A23" s="229"/>
      <c r="B23" s="10" t="s">
        <v>99</v>
      </c>
      <c r="C23" s="97" t="s">
        <v>43</v>
      </c>
      <c r="D23" s="106">
        <v>904</v>
      </c>
      <c r="E23" s="106">
        <v>2324</v>
      </c>
      <c r="F23" s="98">
        <v>3228</v>
      </c>
    </row>
    <row r="24" spans="1:6" ht="21.5" thickBot="1" x14ac:dyDescent="0.55000000000000004">
      <c r="A24" s="229"/>
      <c r="B24" s="10" t="s">
        <v>104</v>
      </c>
      <c r="C24" s="97" t="s">
        <v>44</v>
      </c>
      <c r="D24" s="106">
        <v>164</v>
      </c>
      <c r="E24" s="106">
        <v>3749</v>
      </c>
      <c r="F24" s="99">
        <v>3914</v>
      </c>
    </row>
    <row r="25" spans="1:6" ht="21.5" thickBot="1" x14ac:dyDescent="0.55000000000000004">
      <c r="A25" s="229"/>
      <c r="B25" s="20" t="s">
        <v>41</v>
      </c>
      <c r="C25" s="100" t="s">
        <v>42</v>
      </c>
      <c r="D25" s="107">
        <v>50221</v>
      </c>
      <c r="E25" s="107">
        <v>8311</v>
      </c>
      <c r="F25" s="101">
        <v>58532</v>
      </c>
    </row>
    <row r="26" spans="1:6" ht="21.5" thickBot="1" x14ac:dyDescent="0.55000000000000004">
      <c r="A26" s="229"/>
      <c r="B26" s="230" t="s">
        <v>15</v>
      </c>
      <c r="C26" s="230"/>
      <c r="D26" s="109">
        <v>57100</v>
      </c>
      <c r="E26" s="103">
        <v>29293</v>
      </c>
      <c r="F26" s="43">
        <v>86393</v>
      </c>
    </row>
    <row r="27" spans="1:6" ht="21.5" thickBot="1" x14ac:dyDescent="0.55000000000000004">
      <c r="A27" s="229" t="s">
        <v>20</v>
      </c>
      <c r="B27" s="11" t="s">
        <v>101</v>
      </c>
      <c r="C27" s="110" t="s">
        <v>38</v>
      </c>
      <c r="D27" s="111">
        <v>245</v>
      </c>
      <c r="E27" s="105">
        <v>5284</v>
      </c>
      <c r="F27" s="112">
        <v>5529</v>
      </c>
    </row>
    <row r="28" spans="1:6" ht="21.5" thickBot="1" x14ac:dyDescent="0.55000000000000004">
      <c r="A28" s="229"/>
      <c r="B28" s="10" t="s">
        <v>100</v>
      </c>
      <c r="C28" s="97" t="s">
        <v>39</v>
      </c>
      <c r="D28" s="106">
        <v>4159</v>
      </c>
      <c r="E28" s="106">
        <v>11569</v>
      </c>
      <c r="F28" s="98">
        <v>15727</v>
      </c>
    </row>
    <row r="29" spans="1:6" ht="21.5" thickBot="1" x14ac:dyDescent="0.55000000000000004">
      <c r="A29" s="229"/>
      <c r="B29" s="10" t="s">
        <v>99</v>
      </c>
      <c r="C29" s="113" t="s">
        <v>46</v>
      </c>
      <c r="D29" s="106">
        <v>1115</v>
      </c>
      <c r="E29" s="106">
        <v>2398</v>
      </c>
      <c r="F29" s="98">
        <v>3514</v>
      </c>
    </row>
    <row r="30" spans="1:6" ht="21.5" thickBot="1" x14ac:dyDescent="0.55000000000000004">
      <c r="A30" s="229"/>
      <c r="B30" s="10" t="s">
        <v>104</v>
      </c>
      <c r="C30" s="113" t="s">
        <v>47</v>
      </c>
      <c r="D30" s="106">
        <v>122</v>
      </c>
      <c r="E30" s="106">
        <v>3788</v>
      </c>
      <c r="F30" s="99">
        <v>3910</v>
      </c>
    </row>
    <row r="31" spans="1:6" ht="21.5" thickBot="1" x14ac:dyDescent="0.55000000000000004">
      <c r="A31" s="229"/>
      <c r="B31" s="20" t="s">
        <v>41</v>
      </c>
      <c r="C31" s="114" t="s">
        <v>42</v>
      </c>
      <c r="D31" s="115">
        <v>49125</v>
      </c>
      <c r="E31" s="115">
        <v>11071</v>
      </c>
      <c r="F31" s="101">
        <v>60195</v>
      </c>
    </row>
    <row r="32" spans="1:6" ht="21.5" thickBot="1" x14ac:dyDescent="0.55000000000000004">
      <c r="A32" s="229"/>
      <c r="B32" s="230" t="s">
        <v>15</v>
      </c>
      <c r="C32" s="230"/>
      <c r="D32" s="109">
        <v>54766</v>
      </c>
      <c r="E32" s="103">
        <v>34109</v>
      </c>
      <c r="F32" s="43">
        <v>88875</v>
      </c>
    </row>
    <row r="33" spans="1:6" ht="21.5" thickBot="1" x14ac:dyDescent="0.55000000000000004">
      <c r="A33" s="236" t="s">
        <v>15</v>
      </c>
      <c r="B33" s="11" t="s">
        <v>101</v>
      </c>
      <c r="C33" s="110" t="s">
        <v>38</v>
      </c>
      <c r="D33" s="111">
        <v>12117</v>
      </c>
      <c r="E33" s="105">
        <v>33046</v>
      </c>
      <c r="F33" s="112">
        <v>45163</v>
      </c>
    </row>
    <row r="34" spans="1:6" ht="21.5" thickBot="1" x14ac:dyDescent="0.55000000000000004">
      <c r="A34" s="236"/>
      <c r="B34" s="10" t="s">
        <v>100</v>
      </c>
      <c r="C34" s="97" t="s">
        <v>39</v>
      </c>
      <c r="D34" s="105">
        <v>21217</v>
      </c>
      <c r="E34" s="105">
        <v>29242</v>
      </c>
      <c r="F34" s="98">
        <v>50459</v>
      </c>
    </row>
    <row r="35" spans="1:6" ht="21.5" thickBot="1" x14ac:dyDescent="0.55000000000000004">
      <c r="A35" s="236"/>
      <c r="B35" s="10" t="s">
        <v>99</v>
      </c>
      <c r="C35" s="97" t="s">
        <v>43</v>
      </c>
      <c r="D35" s="105">
        <v>4748</v>
      </c>
      <c r="E35" s="105">
        <v>10563</v>
      </c>
      <c r="F35" s="98">
        <v>15311</v>
      </c>
    </row>
    <row r="36" spans="1:6" ht="21.5" thickBot="1" x14ac:dyDescent="0.55000000000000004">
      <c r="A36" s="236"/>
      <c r="B36" s="10" t="s">
        <v>104</v>
      </c>
      <c r="C36" s="97" t="s">
        <v>44</v>
      </c>
      <c r="D36" s="105">
        <v>608</v>
      </c>
      <c r="E36" s="105">
        <v>17260</v>
      </c>
      <c r="F36" s="99">
        <v>17868</v>
      </c>
    </row>
    <row r="37" spans="1:6" ht="21.5" thickBot="1" x14ac:dyDescent="0.55000000000000004">
      <c r="A37" s="236"/>
      <c r="B37" s="20" t="s">
        <v>41</v>
      </c>
      <c r="C37" s="100" t="s">
        <v>42</v>
      </c>
      <c r="D37" s="105">
        <v>211459</v>
      </c>
      <c r="E37" s="105">
        <v>34196</v>
      </c>
      <c r="F37" s="101">
        <v>245655</v>
      </c>
    </row>
    <row r="38" spans="1:6" ht="21" x14ac:dyDescent="0.5">
      <c r="A38" s="237"/>
      <c r="B38" s="238" t="s">
        <v>15</v>
      </c>
      <c r="C38" s="238"/>
      <c r="D38" s="125">
        <v>250151</v>
      </c>
      <c r="E38" s="125">
        <v>124307</v>
      </c>
      <c r="F38" s="126">
        <v>374456</v>
      </c>
    </row>
    <row r="40" spans="1:6" ht="21" x14ac:dyDescent="0.5">
      <c r="A40" s="239" t="s">
        <v>21</v>
      </c>
      <c r="B40" s="209" t="s">
        <v>105</v>
      </c>
      <c r="C40" s="209"/>
      <c r="D40" s="209"/>
      <c r="E40" s="209"/>
      <c r="F40" s="209"/>
    </row>
    <row r="41" spans="1:6" ht="21" x14ac:dyDescent="0.5">
      <c r="A41" s="239"/>
      <c r="B41" s="209" t="s">
        <v>22</v>
      </c>
      <c r="C41" s="209"/>
      <c r="D41" s="209"/>
      <c r="E41" s="209"/>
      <c r="F41" s="209"/>
    </row>
    <row r="42" spans="1:6" ht="21" x14ac:dyDescent="0.5">
      <c r="A42" s="239"/>
      <c r="B42" s="209" t="s">
        <v>23</v>
      </c>
      <c r="C42" s="188"/>
      <c r="D42" s="188"/>
      <c r="E42" s="188"/>
      <c r="F42" s="188"/>
    </row>
    <row r="43" spans="1:6" ht="21" x14ac:dyDescent="0.5">
      <c r="A43" s="231"/>
      <c r="B43" s="232"/>
      <c r="C43" s="233" t="s">
        <v>24</v>
      </c>
      <c r="D43" s="234"/>
      <c r="E43" s="234"/>
      <c r="F43" s="235"/>
    </row>
  </sheetData>
  <mergeCells count="18">
    <mergeCell ref="A21:A26"/>
    <mergeCell ref="B26:C26"/>
    <mergeCell ref="A43:B43"/>
    <mergeCell ref="C43:F43"/>
    <mergeCell ref="A27:A32"/>
    <mergeCell ref="B32:C32"/>
    <mergeCell ref="A33:A38"/>
    <mergeCell ref="B38:C38"/>
    <mergeCell ref="A40:A42"/>
    <mergeCell ref="B40:F40"/>
    <mergeCell ref="B41:F41"/>
    <mergeCell ref="B42:F42"/>
    <mergeCell ref="A3:A8"/>
    <mergeCell ref="B8:C8"/>
    <mergeCell ref="A9:A14"/>
    <mergeCell ref="B14:C14"/>
    <mergeCell ref="A15:A20"/>
    <mergeCell ref="B20:C20"/>
  </mergeCells>
  <pageMargins left="0.75" right="0.75" top="1" bottom="1" header="0.5" footer="0.5"/>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8"/>
  <sheetViews>
    <sheetView zoomScale="60" zoomScaleNormal="60" workbookViewId="0"/>
  </sheetViews>
  <sheetFormatPr defaultRowHeight="14.5" x14ac:dyDescent="0.35"/>
  <cols>
    <col min="1" max="1" width="26.453125" customWidth="1"/>
    <col min="2" max="2" width="34.26953125" bestFit="1" customWidth="1"/>
    <col min="3" max="3" width="162.7265625" customWidth="1"/>
    <col min="4" max="6" width="10.7265625" bestFit="1" customWidth="1"/>
    <col min="7" max="7" width="12.453125" bestFit="1" customWidth="1"/>
    <col min="8" max="8" width="12.453125" customWidth="1"/>
    <col min="9" max="9" width="12.453125" bestFit="1" customWidth="1"/>
  </cols>
  <sheetData>
    <row r="1" spans="1:9" ht="21" x14ac:dyDescent="0.35">
      <c r="A1" s="15" t="s">
        <v>107</v>
      </c>
      <c r="B1" s="15"/>
      <c r="C1" s="15"/>
      <c r="D1" s="15"/>
      <c r="E1" s="15"/>
      <c r="F1" s="15"/>
      <c r="G1" s="15" t="s">
        <v>137</v>
      </c>
      <c r="H1" s="15"/>
      <c r="I1" s="15"/>
    </row>
    <row r="2" spans="1:9" ht="21.5" thickBot="1" x14ac:dyDescent="0.4">
      <c r="A2" s="66" t="s">
        <v>37</v>
      </c>
      <c r="B2" s="66" t="s">
        <v>48</v>
      </c>
      <c r="C2" s="68" t="s">
        <v>2</v>
      </c>
      <c r="D2" s="70" t="s">
        <v>20</v>
      </c>
      <c r="E2" s="70" t="s">
        <v>19</v>
      </c>
      <c r="F2" s="70">
        <v>2020</v>
      </c>
      <c r="G2" s="66">
        <v>2021</v>
      </c>
      <c r="H2" s="128">
        <v>2022</v>
      </c>
      <c r="I2" s="65" t="s">
        <v>15</v>
      </c>
    </row>
    <row r="3" spans="1:9" ht="21" x14ac:dyDescent="0.5">
      <c r="A3" s="242" t="s">
        <v>101</v>
      </c>
      <c r="B3" s="67" t="s">
        <v>49</v>
      </c>
      <c r="C3" s="69" t="s">
        <v>113</v>
      </c>
      <c r="D3" s="23">
        <v>786</v>
      </c>
      <c r="E3" s="23">
        <v>506</v>
      </c>
      <c r="F3" s="23">
        <v>633</v>
      </c>
      <c r="G3" s="71">
        <v>529.41999999999996</v>
      </c>
      <c r="H3" s="71">
        <v>199.11</v>
      </c>
      <c r="I3" s="64">
        <v>2653.53</v>
      </c>
    </row>
    <row r="4" spans="1:9" ht="21.5" thickBot="1" x14ac:dyDescent="0.55000000000000004">
      <c r="A4" s="243"/>
      <c r="B4" s="20" t="s">
        <v>50</v>
      </c>
      <c r="C4" s="47" t="s">
        <v>114</v>
      </c>
      <c r="D4" s="23">
        <v>2915</v>
      </c>
      <c r="E4" s="23">
        <v>3368</v>
      </c>
      <c r="F4" s="23">
        <v>3241</v>
      </c>
      <c r="G4" s="13">
        <v>4648.47</v>
      </c>
      <c r="H4" s="13">
        <v>3094.59</v>
      </c>
      <c r="I4" s="18">
        <v>17267.060000000001</v>
      </c>
    </row>
    <row r="5" spans="1:9" ht="21.5" thickBot="1" x14ac:dyDescent="0.55000000000000004">
      <c r="A5" s="243"/>
      <c r="B5" s="240" t="s">
        <v>108</v>
      </c>
      <c r="C5" s="241"/>
      <c r="D5" s="58">
        <v>3701</v>
      </c>
      <c r="E5" s="59">
        <v>3874</v>
      </c>
      <c r="F5" s="59">
        <v>3875</v>
      </c>
      <c r="G5" s="59">
        <v>5177.8900000000003</v>
      </c>
      <c r="H5" s="59">
        <v>3293.7000000000003</v>
      </c>
      <c r="I5" s="55">
        <v>19921.59</v>
      </c>
    </row>
    <row r="6" spans="1:9" ht="21" x14ac:dyDescent="0.5">
      <c r="A6" s="243"/>
      <c r="B6" s="11" t="s">
        <v>51</v>
      </c>
      <c r="C6" s="48" t="s">
        <v>115</v>
      </c>
      <c r="D6" s="61">
        <v>15</v>
      </c>
      <c r="E6" s="63">
        <v>10</v>
      </c>
      <c r="F6" s="63">
        <v>5</v>
      </c>
      <c r="G6" s="13">
        <v>0.32</v>
      </c>
      <c r="H6" s="13">
        <v>0.62</v>
      </c>
      <c r="I6" s="14">
        <v>30.94</v>
      </c>
    </row>
    <row r="7" spans="1:9" ht="21" x14ac:dyDescent="0.5">
      <c r="A7" s="243"/>
      <c r="B7" s="10" t="s">
        <v>52</v>
      </c>
      <c r="C7" s="16" t="s">
        <v>116</v>
      </c>
      <c r="D7" s="23">
        <v>70</v>
      </c>
      <c r="E7" s="23">
        <v>92</v>
      </c>
      <c r="F7" s="23">
        <v>108</v>
      </c>
      <c r="G7" s="13">
        <v>50.05</v>
      </c>
      <c r="H7" s="13">
        <v>267.87</v>
      </c>
      <c r="I7" s="14">
        <v>587.92000000000007</v>
      </c>
    </row>
    <row r="8" spans="1:9" ht="21.5" thickBot="1" x14ac:dyDescent="0.55000000000000004">
      <c r="A8" s="243"/>
      <c r="B8" s="20" t="s">
        <v>53</v>
      </c>
      <c r="C8" s="47" t="s">
        <v>117</v>
      </c>
      <c r="D8" s="23">
        <v>253</v>
      </c>
      <c r="E8" s="23">
        <v>695</v>
      </c>
      <c r="F8" s="23">
        <v>863</v>
      </c>
      <c r="G8" s="41">
        <v>956.27</v>
      </c>
      <c r="H8" s="41">
        <v>1278.3</v>
      </c>
      <c r="I8" s="18">
        <v>4045.5699999999997</v>
      </c>
    </row>
    <row r="9" spans="1:9" ht="21.5" thickBot="1" x14ac:dyDescent="0.55000000000000004">
      <c r="A9" s="243"/>
      <c r="B9" s="240" t="s">
        <v>109</v>
      </c>
      <c r="C9" s="241"/>
      <c r="D9" s="58">
        <v>338</v>
      </c>
      <c r="E9" s="59">
        <v>797</v>
      </c>
      <c r="F9" s="59">
        <v>977</v>
      </c>
      <c r="G9" s="17">
        <v>1006.64</v>
      </c>
      <c r="H9" s="17">
        <v>1546.79</v>
      </c>
      <c r="I9" s="55">
        <v>4665.43</v>
      </c>
    </row>
    <row r="10" spans="1:9" ht="21" x14ac:dyDescent="0.5">
      <c r="A10" s="243"/>
      <c r="B10" s="11" t="s">
        <v>54</v>
      </c>
      <c r="C10" s="48" t="s">
        <v>118</v>
      </c>
      <c r="D10" s="23">
        <v>0</v>
      </c>
      <c r="E10" s="23">
        <v>5</v>
      </c>
      <c r="F10" s="23">
        <v>66</v>
      </c>
      <c r="G10" s="60">
        <v>41.67</v>
      </c>
      <c r="H10" s="60">
        <v>3.77</v>
      </c>
      <c r="I10" s="14">
        <v>116.44</v>
      </c>
    </row>
    <row r="11" spans="1:9" ht="21" x14ac:dyDescent="0.5">
      <c r="A11" s="243"/>
      <c r="B11" s="10" t="s">
        <v>55</v>
      </c>
      <c r="C11" s="16" t="s">
        <v>119</v>
      </c>
      <c r="D11" s="23">
        <v>0</v>
      </c>
      <c r="E11" s="23">
        <v>0</v>
      </c>
      <c r="F11" s="23">
        <v>0</v>
      </c>
      <c r="G11" s="13">
        <v>671.83</v>
      </c>
      <c r="H11" s="13">
        <v>0</v>
      </c>
      <c r="I11" s="14">
        <v>671.83</v>
      </c>
    </row>
    <row r="12" spans="1:9" ht="21.5" thickBot="1" x14ac:dyDescent="0.55000000000000004">
      <c r="A12" s="243"/>
      <c r="B12" s="20" t="s">
        <v>56</v>
      </c>
      <c r="C12" s="47" t="s">
        <v>120</v>
      </c>
      <c r="D12" s="23">
        <v>30</v>
      </c>
      <c r="E12" s="23">
        <v>79</v>
      </c>
      <c r="F12" s="23">
        <v>122</v>
      </c>
      <c r="G12" s="13">
        <v>8.8699999999999992</v>
      </c>
      <c r="H12" s="13">
        <v>11.56</v>
      </c>
      <c r="I12" s="14">
        <v>251.43</v>
      </c>
    </row>
    <row r="13" spans="1:9" ht="21.5" thickBot="1" x14ac:dyDescent="0.55000000000000004">
      <c r="A13" s="243"/>
      <c r="B13" s="245" t="s">
        <v>110</v>
      </c>
      <c r="C13" s="246"/>
      <c r="D13" s="58">
        <v>31</v>
      </c>
      <c r="E13" s="59">
        <v>83</v>
      </c>
      <c r="F13" s="59">
        <v>188</v>
      </c>
      <c r="G13" s="59">
        <v>722.37</v>
      </c>
      <c r="H13" s="59">
        <v>15.33</v>
      </c>
      <c r="I13" s="59">
        <v>1039.6999999999998</v>
      </c>
    </row>
    <row r="14" spans="1:9" ht="21" x14ac:dyDescent="0.5">
      <c r="A14" s="243"/>
      <c r="B14" s="42" t="s">
        <v>57</v>
      </c>
      <c r="C14" s="49" t="s">
        <v>121</v>
      </c>
      <c r="D14" s="23">
        <v>16</v>
      </c>
      <c r="E14" s="23">
        <v>21</v>
      </c>
      <c r="F14" s="23">
        <v>16</v>
      </c>
      <c r="G14" s="13">
        <v>39.049999999999997</v>
      </c>
      <c r="H14" s="13">
        <v>8.7200000000000006</v>
      </c>
      <c r="I14" s="62">
        <v>100.77</v>
      </c>
    </row>
    <row r="15" spans="1:9" ht="21" x14ac:dyDescent="0.5">
      <c r="A15" s="243"/>
      <c r="B15" s="10" t="s">
        <v>58</v>
      </c>
      <c r="C15" s="16" t="s">
        <v>122</v>
      </c>
      <c r="D15" s="23">
        <v>4</v>
      </c>
      <c r="E15" s="23">
        <v>866</v>
      </c>
      <c r="F15" s="23">
        <v>130</v>
      </c>
      <c r="G15" s="13">
        <v>321.36</v>
      </c>
      <c r="H15" s="13">
        <v>164.27</v>
      </c>
      <c r="I15" s="14">
        <v>1485.63</v>
      </c>
    </row>
    <row r="16" spans="1:9" ht="21" x14ac:dyDescent="0.5">
      <c r="A16" s="243"/>
      <c r="B16" s="10" t="s">
        <v>59</v>
      </c>
      <c r="C16" s="16" t="s">
        <v>123</v>
      </c>
      <c r="D16" s="23">
        <v>21</v>
      </c>
      <c r="E16" s="23">
        <v>88</v>
      </c>
      <c r="F16" s="23">
        <v>58</v>
      </c>
      <c r="G16" s="13">
        <v>87.97</v>
      </c>
      <c r="H16" s="13">
        <v>29.78</v>
      </c>
      <c r="I16" s="14">
        <v>284.75</v>
      </c>
    </row>
    <row r="17" spans="1:9" ht="21.5" thickBot="1" x14ac:dyDescent="0.55000000000000004">
      <c r="A17" s="243"/>
      <c r="B17" s="20" t="s">
        <v>60</v>
      </c>
      <c r="C17" s="47" t="s">
        <v>124</v>
      </c>
      <c r="D17" s="23">
        <v>269</v>
      </c>
      <c r="E17" s="23">
        <v>2314</v>
      </c>
      <c r="F17" s="23">
        <v>2161</v>
      </c>
      <c r="G17" s="41">
        <v>4742.1000000000004</v>
      </c>
      <c r="H17" s="41">
        <v>1442.28</v>
      </c>
      <c r="I17" s="18">
        <v>10928.380000000001</v>
      </c>
    </row>
    <row r="18" spans="1:9" ht="21.5" thickBot="1" x14ac:dyDescent="0.55000000000000004">
      <c r="A18" s="243"/>
      <c r="B18" s="240" t="s">
        <v>111</v>
      </c>
      <c r="C18" s="241"/>
      <c r="D18" s="58">
        <v>310</v>
      </c>
      <c r="E18" s="59">
        <v>3289</v>
      </c>
      <c r="F18" s="59">
        <v>2364</v>
      </c>
      <c r="G18" s="55">
        <v>5190.4800000000005</v>
      </c>
      <c r="H18" s="55">
        <v>1645.05</v>
      </c>
      <c r="I18" s="55">
        <v>12798.529999999999</v>
      </c>
    </row>
    <row r="19" spans="1:9" ht="21" x14ac:dyDescent="0.5">
      <c r="A19" s="243"/>
      <c r="B19" s="11" t="s">
        <v>61</v>
      </c>
      <c r="C19" s="48" t="s">
        <v>125</v>
      </c>
      <c r="D19" s="61">
        <v>2</v>
      </c>
      <c r="E19" s="23">
        <v>1</v>
      </c>
      <c r="F19" s="23">
        <v>0</v>
      </c>
      <c r="G19" s="13">
        <v>1.1499999999999999</v>
      </c>
      <c r="H19" s="13">
        <v>0.4</v>
      </c>
      <c r="I19" s="14">
        <v>4.5500000000000007</v>
      </c>
    </row>
    <row r="20" spans="1:9" ht="21.5" thickBot="1" x14ac:dyDescent="0.55000000000000004">
      <c r="A20" s="243"/>
      <c r="B20" s="20" t="s">
        <v>62</v>
      </c>
      <c r="C20" s="47" t="s">
        <v>126</v>
      </c>
      <c r="D20" s="23">
        <v>0</v>
      </c>
      <c r="E20" s="23">
        <v>4</v>
      </c>
      <c r="F20" s="23">
        <v>96</v>
      </c>
      <c r="G20" s="41">
        <v>0</v>
      </c>
      <c r="H20" s="41">
        <v>0.05</v>
      </c>
      <c r="I20" s="14">
        <v>100.05</v>
      </c>
    </row>
    <row r="21" spans="1:9" ht="21.5" thickBot="1" x14ac:dyDescent="0.55000000000000004">
      <c r="A21" s="243"/>
      <c r="B21" s="240" t="s">
        <v>112</v>
      </c>
      <c r="C21" s="241"/>
      <c r="D21" s="58">
        <v>2</v>
      </c>
      <c r="E21" s="59">
        <v>5</v>
      </c>
      <c r="F21" s="59">
        <v>96</v>
      </c>
      <c r="G21" s="55">
        <v>1.1499999999999999</v>
      </c>
      <c r="H21" s="55">
        <v>0.45</v>
      </c>
      <c r="I21" s="59">
        <v>104.60000000000001</v>
      </c>
    </row>
    <row r="22" spans="1:9" ht="21" customHeight="1" thickBot="1" x14ac:dyDescent="0.55000000000000004">
      <c r="A22" s="243"/>
      <c r="B22" s="45" t="s">
        <v>63</v>
      </c>
      <c r="C22" s="46" t="s">
        <v>64</v>
      </c>
      <c r="D22" s="57">
        <v>1147</v>
      </c>
      <c r="E22" s="56">
        <v>949</v>
      </c>
      <c r="F22" s="56">
        <v>1983</v>
      </c>
      <c r="G22" s="13">
        <v>1587</v>
      </c>
      <c r="H22" s="13">
        <v>966</v>
      </c>
      <c r="I22" s="54">
        <v>6632</v>
      </c>
    </row>
    <row r="23" spans="1:9" ht="21.5" thickBot="1" x14ac:dyDescent="0.55000000000000004">
      <c r="A23" s="244"/>
      <c r="B23" s="44" t="s">
        <v>15</v>
      </c>
      <c r="C23" s="44"/>
      <c r="D23" s="50">
        <v>5529</v>
      </c>
      <c r="E23" s="51">
        <v>8997</v>
      </c>
      <c r="F23" s="52">
        <v>9483</v>
      </c>
      <c r="G23" s="52">
        <v>13685.530000000002</v>
      </c>
      <c r="H23" s="52">
        <v>7467.32</v>
      </c>
      <c r="I23" s="53">
        <v>45161.85</v>
      </c>
    </row>
    <row r="24" spans="1:9" x14ac:dyDescent="0.35">
      <c r="B24" s="39"/>
      <c r="C24" s="39"/>
      <c r="E24" s="39"/>
      <c r="I24" s="39"/>
    </row>
    <row r="25" spans="1:9" ht="21" x14ac:dyDescent="0.5">
      <c r="A25" s="239" t="s">
        <v>21</v>
      </c>
      <c r="B25" s="209" t="s">
        <v>106</v>
      </c>
      <c r="C25" s="209"/>
      <c r="D25" s="209"/>
      <c r="E25" s="209"/>
      <c r="F25" s="209"/>
      <c r="G25" s="209"/>
      <c r="H25" s="209"/>
      <c r="I25" s="209"/>
    </row>
    <row r="26" spans="1:9" ht="21" x14ac:dyDescent="0.5">
      <c r="A26" s="239"/>
      <c r="B26" s="209" t="s">
        <v>22</v>
      </c>
      <c r="C26" s="209"/>
      <c r="D26" s="209"/>
      <c r="E26" s="209"/>
      <c r="F26" s="209"/>
      <c r="G26" s="209"/>
      <c r="H26" s="209"/>
      <c r="I26" s="209"/>
    </row>
    <row r="27" spans="1:9" ht="21" x14ac:dyDescent="0.5">
      <c r="A27" s="239"/>
      <c r="B27" s="209" t="s">
        <v>23</v>
      </c>
      <c r="C27" s="188"/>
      <c r="D27" s="188"/>
      <c r="E27" s="188"/>
      <c r="F27" s="188"/>
      <c r="G27" s="188"/>
      <c r="H27" s="188"/>
      <c r="I27" s="188"/>
    </row>
    <row r="28" spans="1:9" ht="21" x14ac:dyDescent="0.5">
      <c r="A28" s="231"/>
      <c r="B28" s="232"/>
      <c r="C28" s="233" t="s">
        <v>24</v>
      </c>
      <c r="D28" s="234"/>
      <c r="E28" s="234"/>
      <c r="F28" s="234"/>
      <c r="G28" s="234"/>
      <c r="H28" s="234"/>
      <c r="I28" s="235"/>
    </row>
  </sheetData>
  <mergeCells count="12">
    <mergeCell ref="B18:C18"/>
    <mergeCell ref="B21:C21"/>
    <mergeCell ref="A3:A23"/>
    <mergeCell ref="B5:C5"/>
    <mergeCell ref="B9:C9"/>
    <mergeCell ref="B13:C13"/>
    <mergeCell ref="A25:A27"/>
    <mergeCell ref="A28:B28"/>
    <mergeCell ref="C28:I28"/>
    <mergeCell ref="B27:I27"/>
    <mergeCell ref="B26:I26"/>
    <mergeCell ref="B25:I25"/>
  </mergeCells>
  <pageMargins left="0.75" right="0.75" top="1" bottom="1" header="0.5" footer="0.5"/>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6"/>
  <sheetViews>
    <sheetView zoomScale="60" zoomScaleNormal="60" workbookViewId="0">
      <selection sqref="A1:I1"/>
    </sheetView>
  </sheetViews>
  <sheetFormatPr defaultColWidth="8.26953125" defaultRowHeight="14.5" x14ac:dyDescent="0.35"/>
  <cols>
    <col min="1" max="1" width="10.7265625" customWidth="1"/>
    <col min="2" max="2" width="64.26953125" bestFit="1" customWidth="1"/>
    <col min="3" max="3" width="70.54296875" bestFit="1" customWidth="1"/>
    <col min="4" max="4" width="17.26953125" customWidth="1"/>
    <col min="5" max="5" width="17" customWidth="1"/>
    <col min="6" max="6" width="17.54296875" customWidth="1"/>
    <col min="7" max="7" width="14" bestFit="1" customWidth="1"/>
    <col min="8" max="8" width="13.453125" customWidth="1"/>
    <col min="9" max="9" width="18.453125" customWidth="1"/>
  </cols>
  <sheetData>
    <row r="1" spans="1:9" ht="21" x14ac:dyDescent="0.35">
      <c r="A1" s="223" t="s">
        <v>127</v>
      </c>
      <c r="B1" s="223"/>
      <c r="C1" s="223"/>
      <c r="D1" s="223"/>
      <c r="E1" s="223"/>
      <c r="F1" s="223"/>
      <c r="G1" s="223"/>
      <c r="H1" s="223"/>
      <c r="I1" s="223"/>
    </row>
    <row r="2" spans="1:9" ht="21.5" thickBot="1" x14ac:dyDescent="0.4">
      <c r="A2" s="72" t="s">
        <v>37</v>
      </c>
      <c r="B2" s="72" t="s">
        <v>65</v>
      </c>
      <c r="C2" s="72" t="s">
        <v>2</v>
      </c>
      <c r="D2" s="72" t="s">
        <v>20</v>
      </c>
      <c r="E2" s="1" t="s">
        <v>19</v>
      </c>
      <c r="F2" s="1" t="s">
        <v>18</v>
      </c>
      <c r="G2" s="72" t="s">
        <v>30</v>
      </c>
      <c r="H2" s="72">
        <v>2022</v>
      </c>
      <c r="I2" s="2" t="s">
        <v>15</v>
      </c>
    </row>
    <row r="3" spans="1:9" ht="63" x14ac:dyDescent="0.5">
      <c r="A3" s="247" t="s">
        <v>100</v>
      </c>
      <c r="B3" s="73" t="s">
        <v>66</v>
      </c>
      <c r="C3" s="74" t="s">
        <v>128</v>
      </c>
      <c r="D3" s="22">
        <v>4378</v>
      </c>
      <c r="E3" s="75">
        <v>1459</v>
      </c>
      <c r="F3" s="129">
        <v>1850</v>
      </c>
      <c r="G3" s="13">
        <v>1146</v>
      </c>
      <c r="H3" s="13">
        <v>212</v>
      </c>
      <c r="I3" s="62">
        <v>9045</v>
      </c>
    </row>
    <row r="4" spans="1:9" ht="63" x14ac:dyDescent="0.5">
      <c r="A4" s="247"/>
      <c r="B4" s="10" t="s">
        <v>129</v>
      </c>
      <c r="C4" s="19" t="s">
        <v>67</v>
      </c>
      <c r="D4" s="22">
        <v>5</v>
      </c>
      <c r="E4" s="22">
        <v>0</v>
      </c>
      <c r="F4" s="117">
        <v>2974</v>
      </c>
      <c r="G4" s="13">
        <v>114</v>
      </c>
      <c r="H4" s="13">
        <v>1</v>
      </c>
      <c r="I4" s="14">
        <v>3094</v>
      </c>
    </row>
    <row r="5" spans="1:9" ht="63" x14ac:dyDescent="0.5">
      <c r="A5" s="247"/>
      <c r="B5" s="10" t="s">
        <v>68</v>
      </c>
      <c r="C5" s="19" t="s">
        <v>69</v>
      </c>
      <c r="D5" s="22">
        <v>10293</v>
      </c>
      <c r="E5" s="22">
        <v>9321</v>
      </c>
      <c r="F5" s="117">
        <v>4419</v>
      </c>
      <c r="G5" s="13">
        <v>6864</v>
      </c>
      <c r="H5" s="13">
        <v>3390</v>
      </c>
      <c r="I5" s="14">
        <v>34287</v>
      </c>
    </row>
    <row r="6" spans="1:9" ht="63" x14ac:dyDescent="0.5">
      <c r="A6" s="247"/>
      <c r="B6" s="10" t="s">
        <v>70</v>
      </c>
      <c r="C6" s="19" t="s">
        <v>71</v>
      </c>
      <c r="D6" s="22">
        <v>511</v>
      </c>
      <c r="E6" s="22">
        <v>569</v>
      </c>
      <c r="F6" s="117">
        <v>241</v>
      </c>
      <c r="G6" s="13">
        <v>284</v>
      </c>
      <c r="H6" s="13">
        <v>49</v>
      </c>
      <c r="I6" s="14">
        <v>1654</v>
      </c>
    </row>
    <row r="7" spans="1:9" ht="42" x14ac:dyDescent="0.5">
      <c r="A7" s="247"/>
      <c r="B7" s="10" t="s">
        <v>72</v>
      </c>
      <c r="C7" s="19" t="s">
        <v>73</v>
      </c>
      <c r="D7" s="22">
        <v>243</v>
      </c>
      <c r="E7" s="22">
        <v>137</v>
      </c>
      <c r="F7" s="117">
        <v>316</v>
      </c>
      <c r="G7" s="13">
        <v>599</v>
      </c>
      <c r="H7" s="13">
        <v>200</v>
      </c>
      <c r="I7" s="14">
        <v>1495</v>
      </c>
    </row>
    <row r="8" spans="1:9" ht="63" x14ac:dyDescent="0.5">
      <c r="A8" s="247"/>
      <c r="B8" s="10" t="s">
        <v>74</v>
      </c>
      <c r="C8" s="19" t="s">
        <v>75</v>
      </c>
      <c r="D8" s="22">
        <v>37</v>
      </c>
      <c r="E8" s="22">
        <v>14</v>
      </c>
      <c r="F8" s="117">
        <v>1</v>
      </c>
      <c r="G8" s="13">
        <v>5</v>
      </c>
      <c r="H8" s="13">
        <v>5</v>
      </c>
      <c r="I8" s="14">
        <v>62</v>
      </c>
    </row>
    <row r="9" spans="1:9" ht="42" x14ac:dyDescent="0.5">
      <c r="A9" s="247"/>
      <c r="B9" s="10" t="s">
        <v>76</v>
      </c>
      <c r="C9" s="19" t="s">
        <v>130</v>
      </c>
      <c r="D9" s="22">
        <v>248</v>
      </c>
      <c r="E9" s="22">
        <v>215</v>
      </c>
      <c r="F9" s="117">
        <v>201</v>
      </c>
      <c r="G9" s="13">
        <v>90</v>
      </c>
      <c r="H9" s="13">
        <v>23</v>
      </c>
      <c r="I9" s="14">
        <v>777</v>
      </c>
    </row>
    <row r="10" spans="1:9" ht="42.5" thickBot="1" x14ac:dyDescent="0.55000000000000004">
      <c r="A10" s="247"/>
      <c r="B10" s="20" t="s">
        <v>77</v>
      </c>
      <c r="C10" s="21" t="s">
        <v>131</v>
      </c>
      <c r="D10" s="77">
        <v>13</v>
      </c>
      <c r="E10" s="22">
        <v>7</v>
      </c>
      <c r="F10" s="117">
        <v>12</v>
      </c>
      <c r="G10" s="13">
        <v>13</v>
      </c>
      <c r="H10" s="13">
        <v>0</v>
      </c>
      <c r="I10" s="14">
        <v>45</v>
      </c>
    </row>
    <row r="11" spans="1:9" ht="21.5" thickBot="1" x14ac:dyDescent="0.55000000000000004">
      <c r="A11" s="248" t="s">
        <v>45</v>
      </c>
      <c r="B11" s="249" t="s">
        <v>15</v>
      </c>
      <c r="C11" s="249"/>
      <c r="D11" s="76">
        <v>15727</v>
      </c>
      <c r="E11" s="40">
        <v>11722</v>
      </c>
      <c r="F11" s="40">
        <v>10014</v>
      </c>
      <c r="G11" s="40">
        <v>9114</v>
      </c>
      <c r="H11" s="40">
        <v>3881</v>
      </c>
      <c r="I11" s="43">
        <v>50459</v>
      </c>
    </row>
    <row r="12" spans="1:9" x14ac:dyDescent="0.35">
      <c r="B12" s="39"/>
      <c r="C12" s="39"/>
      <c r="D12" s="39"/>
      <c r="E12" s="39"/>
      <c r="F12" s="39"/>
      <c r="I12" s="39"/>
    </row>
    <row r="13" spans="1:9" ht="21" x14ac:dyDescent="0.5">
      <c r="A13" s="239" t="s">
        <v>21</v>
      </c>
      <c r="B13" s="209" t="s">
        <v>106</v>
      </c>
      <c r="C13" s="209"/>
      <c r="D13" s="209"/>
      <c r="E13" s="209"/>
      <c r="F13" s="209"/>
      <c r="G13" s="209"/>
      <c r="H13" s="209"/>
      <c r="I13" s="209"/>
    </row>
    <row r="14" spans="1:9" ht="21" x14ac:dyDescent="0.5">
      <c r="A14" s="239"/>
      <c r="B14" s="209" t="s">
        <v>22</v>
      </c>
      <c r="C14" s="209"/>
      <c r="D14" s="209"/>
      <c r="E14" s="209"/>
      <c r="F14" s="209"/>
      <c r="G14" s="209"/>
      <c r="H14" s="209"/>
      <c r="I14" s="209"/>
    </row>
    <row r="15" spans="1:9" ht="21" x14ac:dyDescent="0.5">
      <c r="A15" s="239"/>
      <c r="B15" s="209" t="s">
        <v>23</v>
      </c>
      <c r="C15" s="188"/>
      <c r="D15" s="188"/>
      <c r="E15" s="188"/>
      <c r="F15" s="188"/>
      <c r="G15" s="188"/>
      <c r="H15" s="188"/>
      <c r="I15" s="188"/>
    </row>
    <row r="16" spans="1:9" ht="21" x14ac:dyDescent="0.5">
      <c r="A16" s="231"/>
      <c r="B16" s="232"/>
      <c r="C16" s="233" t="s">
        <v>24</v>
      </c>
      <c r="D16" s="234"/>
      <c r="E16" s="234"/>
      <c r="F16" s="234"/>
      <c r="G16" s="234"/>
      <c r="H16" s="234"/>
      <c r="I16" s="235"/>
    </row>
  </sheetData>
  <mergeCells count="9">
    <mergeCell ref="A16:B16"/>
    <mergeCell ref="C16:I16"/>
    <mergeCell ref="B15:I15"/>
    <mergeCell ref="B14:I14"/>
    <mergeCell ref="A1:I1"/>
    <mergeCell ref="A3:A11"/>
    <mergeCell ref="B11:C11"/>
    <mergeCell ref="A13:A15"/>
    <mergeCell ref="B13:I13"/>
  </mergeCells>
  <pageMargins left="0.75" right="0.75" top="1" bottom="1" header="0.5" footer="0.5"/>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M D A A B Q S w M E F A A C A A g A p 5 H H V g w U E 5 i j A A A A 9 g A A A B I A H A B D b 2 5 m a W c v U G F j a 2 F n Z S 5 4 b W w g o h g A K K A U A A A A A A A A A A A A A A A A A A A A A A A A A A A A h Y 9 B C s I w F E S v U r J v k s a N l N + I u L U g i O I 2 p L E N t r / S p K Z 3 c + G R v I I V r b p z O T N v Y O Z + v c F i a O r o Y j p n W 8 x I Q j m J D O q 2 s F h m p P f H e E 4 W E j Z K n 1 R p o h F G l w 7 O Z q T y / p w y F k K g Y U b b r m S C 8 4 Q d 8 v V W V 6 Z R s U X n F W p D P q 3 i f 4 t I 2 L / G S E E T L q j g 4 y Z g k w m 5 x S 8 g x u y Z / p i w 6 m v f d 0 Y a j J c 7 Y J M E 9 v 4 g H 1 B L A w Q U A A I A C A C n k c d 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p 5 H H V i i K R 7 g O A A A A E Q A A A B M A H A B G b 3 J t d W x h c y 9 T Z W N 0 a W 9 u M S 5 t I K I Y A C i g F A A A A A A A A A A A A A A A A A A A A A A A A A A A A C t O T S 7 J z M 9 T C I b Q h t Y A U E s B A i 0 A F A A C A A g A p 5 H H V g w U E 5 i j A A A A 9 g A A A B I A A A A A A A A A A A A A A A A A A A A A A E N v b m Z p Z y 9 Q Y W N r Y W d l L n h t b F B L A Q I t A B Q A A g A I A K e R x 1 Y P y u m r p A A A A O k A A A A T A A A A A A A A A A A A A A A A A O 8 A A A B b Q 2 9 u d G V u d F 9 U e X B l c 1 0 u e G 1 s U E s B A i 0 A F A A C A A g A p 5 H H V i i K R 7 g O A A A A E Q A A A B M A A A A A A A A A A A A A A A A A 4 A E A A E Z v c m 1 1 b G F z L 1 N l Y 3 R p b 2 4 x L m 1 Q S w U G A A A A A A M A A w D C A A A A O w 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G z 6 3 X T L / B Z K n h / r s 5 m a A E I A A A A A A g A A A A A A A 2 Y A A M A A A A A Q A A A A 0 r n C H c b z I 5 y w h e g y 5 X 9 a C A A A A A A E g A A A o A A A A B A A A A C u I W 6 r p 9 0 N f y p N k g J r L L a T U A A A A L D 5 U a x X w k E x 8 1 a G E 6 8 c M 5 Q q Q w 5 m f s w w R S 8 R h D 7 i g 3 d f 0 F l V v w 6 A n D 5 4 Q U b + h 7 B d K B p e W 2 A t o q 9 a D N 3 y O + 5 b H w V q 5 z p Z B g 7 I F n x 8 f 7 N + V l b k F A A A A O c Z x K e G q o 7 g 0 m a A 8 T w 8 + U M s t P g 6 < / D a t a M a s h u p > 
</file>

<file path=customXml/item2.xml><?xml version="1.0" encoding="utf-8"?>
<p:properties xmlns:p="http://schemas.microsoft.com/office/2006/metadata/properties" xmlns:xsi="http://www.w3.org/2001/XMLSchema-instance" xmlns:pc="http://schemas.microsoft.com/office/infopath/2007/PartnerControls">
  <documentManagement>
    <_activity xmlns="1a7725b8-4615-4f73-8bfe-25cbe893cf7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42D373563CF73F4FBE51C297AF5CB111" ma:contentTypeVersion="18" ma:contentTypeDescription="Create a new document." ma:contentTypeScope="" ma:versionID="8dbe7a6b7fbe6e0adc5c487ddac3bbb0">
  <xsd:schema xmlns:xsd="http://www.w3.org/2001/XMLSchema" xmlns:xs="http://www.w3.org/2001/XMLSchema" xmlns:p="http://schemas.microsoft.com/office/2006/metadata/properties" xmlns:ns3="9500bd22-9b60-464f-b65e-9a7018896cd9" xmlns:ns4="1a7725b8-4615-4f73-8bfe-25cbe893cf7c" targetNamespace="http://schemas.microsoft.com/office/2006/metadata/properties" ma:root="true" ma:fieldsID="ab6b81da72c8159fec8cb9b9c4b5f16c" ns3:_="" ns4:_="">
    <xsd:import namespace="9500bd22-9b60-464f-b65e-9a7018896cd9"/>
    <xsd:import namespace="1a7725b8-4615-4f73-8bfe-25cbe893cf7c"/>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GenerationTime" minOccurs="0"/>
                <xsd:element ref="ns4:MediaServiceEventHashCode" minOccurs="0"/>
                <xsd:element ref="ns4:MediaServiceAutoKeyPoints" minOccurs="0"/>
                <xsd:element ref="ns4:MediaServiceKeyPoints" minOccurs="0"/>
                <xsd:element ref="ns4:MediaServiceLocation" minOccurs="0"/>
                <xsd:element ref="ns4:MediaLengthInSeconds" minOccurs="0"/>
                <xsd:element ref="ns4:_activity" minOccurs="0"/>
                <xsd:element ref="ns4:MediaServiceObjectDetectorVersion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00bd22-9b60-464f-b65e-9a7018896cd9"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a7725b8-4615-4f73-8bfe-25cbe893cf7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E79CFC-F42D-4DBA-B5F5-FEE217DFA18C}">
  <ds:schemaRefs>
    <ds:schemaRef ds:uri="http://schemas.microsoft.com/DataMashup"/>
  </ds:schemaRefs>
</ds:datastoreItem>
</file>

<file path=customXml/itemProps2.xml><?xml version="1.0" encoding="utf-8"?>
<ds:datastoreItem xmlns:ds="http://schemas.openxmlformats.org/officeDocument/2006/customXml" ds:itemID="{5E520C53-95ED-4193-A4CC-31DC3EBDE0EC}">
  <ds:schemaRefs>
    <ds:schemaRef ds:uri="http://schemas.microsoft.com/office/2006/documentManagement/types"/>
    <ds:schemaRef ds:uri="http://schemas.microsoft.com/office/infopath/2007/PartnerControls"/>
    <ds:schemaRef ds:uri="9500bd22-9b60-464f-b65e-9a7018896cd9"/>
    <ds:schemaRef ds:uri="1a7725b8-4615-4f73-8bfe-25cbe893cf7c"/>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C363A3D5-9FF5-4F34-B3B3-2064694C70DF}">
  <ds:schemaRefs>
    <ds:schemaRef ds:uri="http://schemas.microsoft.com/sharepoint/v3/contenttype/forms"/>
  </ds:schemaRefs>
</ds:datastoreItem>
</file>

<file path=customXml/itemProps4.xml><?xml version="1.0" encoding="utf-8"?>
<ds:datastoreItem xmlns:ds="http://schemas.openxmlformats.org/officeDocument/2006/customXml" ds:itemID="{DD52716B-E91C-4EFB-8E44-95A57040E9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00bd22-9b60-464f-b65e-9a7018896cd9"/>
    <ds:schemaRef ds:uri="1a7725b8-4615-4f73-8bfe-25cbe893cf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Summary</vt:lpstr>
      <vt:lpstr>Tab 1 - in NSW</vt:lpstr>
      <vt:lpstr>Tab 2 - by landcover class</vt:lpstr>
      <vt:lpstr>Tab 3 -  by NVR map category</vt:lpstr>
      <vt:lpstr>Tab 4 - by Act</vt:lpstr>
      <vt:lpstr>Tab 5 - by LLS Act</vt:lpstr>
      <vt:lpstr>Tab 6 - by NV Act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openpyxl</dc:creator>
  <cp:keywords/>
  <dc:description/>
  <cp:lastModifiedBy>Aniqa Mannan</cp:lastModifiedBy>
  <cp:revision/>
  <dcterms:created xsi:type="dcterms:W3CDTF">2023-05-10T10:56:40Z</dcterms:created>
  <dcterms:modified xsi:type="dcterms:W3CDTF">2024-09-13T03:20:47Z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0x01010042D373563CF73F4FBE51C297AF5CB111</vt:lpwstr>
  </property>
</Properties>
</file>